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Primárne vzdelávanie" sheetId="1" r:id="rId1"/>
    <sheet name="Nižšie stredné vzdelávanie" sheetId="4" r:id="rId2"/>
  </sheets>
  <calcPr calcId="145621"/>
</workbook>
</file>

<file path=xl/calcChain.xml><?xml version="1.0" encoding="utf-8"?>
<calcChain xmlns="http://schemas.openxmlformats.org/spreadsheetml/2006/main">
  <c r="E55" i="4" l="1"/>
  <c r="J55" i="4" s="1"/>
  <c r="E33" i="4"/>
  <c r="F33" i="4"/>
  <c r="G33" i="4"/>
  <c r="H33" i="4"/>
  <c r="J32" i="4"/>
  <c r="J33" i="4"/>
  <c r="J31" i="4"/>
  <c r="J29" i="4"/>
  <c r="J30" i="4"/>
  <c r="J56" i="4"/>
  <c r="J41" i="4"/>
  <c r="J42" i="4"/>
  <c r="J40" i="4"/>
  <c r="J26" i="4"/>
  <c r="J27" i="4"/>
  <c r="J25" i="4"/>
  <c r="J23" i="4"/>
  <c r="J24" i="4"/>
  <c r="J22" i="4"/>
  <c r="J20" i="4"/>
  <c r="J21" i="4"/>
  <c r="J19" i="4"/>
  <c r="J17" i="4"/>
  <c r="J18" i="4"/>
  <c r="J16" i="4"/>
  <c r="J14" i="4"/>
  <c r="J15" i="4"/>
  <c r="J13" i="4"/>
  <c r="J12" i="4"/>
  <c r="J8" i="4"/>
  <c r="J9" i="4"/>
  <c r="J7" i="4"/>
  <c r="J53" i="4"/>
  <c r="J54" i="4"/>
  <c r="J52" i="4"/>
  <c r="J50" i="4"/>
  <c r="J51" i="4"/>
  <c r="J49" i="4"/>
  <c r="J44" i="4"/>
  <c r="J45" i="4"/>
  <c r="J47" i="4"/>
  <c r="J48" i="4"/>
  <c r="J46" i="4"/>
  <c r="J43" i="4"/>
  <c r="J5" i="4"/>
  <c r="J6" i="4"/>
  <c r="J4" i="4"/>
  <c r="I56" i="4" l="1"/>
  <c r="H56" i="4"/>
  <c r="G56" i="4"/>
  <c r="F56" i="4"/>
  <c r="E56" i="4"/>
  <c r="I57" i="4"/>
  <c r="G55" i="4"/>
  <c r="H55" i="4"/>
  <c r="I55" i="4"/>
  <c r="F55" i="4"/>
  <c r="J38" i="4"/>
  <c r="G15" i="4"/>
  <c r="G6" i="4"/>
  <c r="E57" i="4"/>
  <c r="J57" i="4" s="1"/>
  <c r="E39" i="4"/>
  <c r="I51" i="4"/>
  <c r="H51" i="4"/>
  <c r="G51" i="4"/>
  <c r="F51" i="4"/>
  <c r="E51" i="4"/>
  <c r="F48" i="4"/>
  <c r="G48" i="4"/>
  <c r="H48" i="4"/>
  <c r="E45" i="4"/>
  <c r="F45" i="4"/>
  <c r="G45" i="4"/>
  <c r="G42" i="4"/>
  <c r="F39" i="4"/>
  <c r="J37" i="4"/>
  <c r="J39" i="4" s="1"/>
  <c r="I36" i="4"/>
  <c r="H36" i="4"/>
  <c r="G36" i="4"/>
  <c r="F36" i="4"/>
  <c r="J34" i="4"/>
  <c r="J36" i="4" s="1"/>
  <c r="I33" i="4"/>
  <c r="I30" i="4"/>
  <c r="H30" i="4"/>
  <c r="G30" i="4"/>
  <c r="F30" i="4"/>
  <c r="J28" i="4"/>
  <c r="I24" i="4"/>
  <c r="H24" i="4"/>
  <c r="G24" i="4"/>
  <c r="G21" i="4"/>
  <c r="H21" i="4"/>
  <c r="I21" i="4"/>
  <c r="E18" i="4"/>
  <c r="F18" i="4"/>
  <c r="G18" i="4"/>
  <c r="J11" i="4"/>
  <c r="G12" i="4"/>
  <c r="H12" i="4"/>
  <c r="I12" i="4"/>
  <c r="E12" i="4"/>
  <c r="E9" i="4"/>
  <c r="F9" i="4"/>
  <c r="G9" i="4"/>
  <c r="H57" i="4"/>
  <c r="I54" i="4"/>
  <c r="H54" i="4"/>
  <c r="F54" i="4"/>
  <c r="E54" i="4"/>
  <c r="E48" i="4"/>
  <c r="I45" i="4"/>
  <c r="H45" i="4"/>
  <c r="I42" i="4"/>
  <c r="H42" i="4"/>
  <c r="F42" i="4"/>
  <c r="E42" i="4"/>
  <c r="I27" i="4"/>
  <c r="H27" i="4"/>
  <c r="F21" i="4"/>
  <c r="H18" i="4"/>
  <c r="I15" i="4"/>
  <c r="H15" i="4"/>
  <c r="F15" i="4"/>
  <c r="E15" i="4"/>
  <c r="F12" i="4"/>
  <c r="H9" i="4"/>
  <c r="I6" i="4"/>
  <c r="H6" i="4"/>
  <c r="F6" i="4"/>
  <c r="E6" i="4"/>
  <c r="F18" i="1"/>
  <c r="G18" i="1"/>
  <c r="H18" i="1"/>
  <c r="I8" i="1"/>
  <c r="F47" i="1"/>
  <c r="G47" i="1"/>
  <c r="H47" i="1"/>
  <c r="F46" i="1"/>
  <c r="F48" i="1" s="1"/>
  <c r="G46" i="1"/>
  <c r="G48" i="1" s="1"/>
  <c r="H46" i="1"/>
  <c r="H48" i="1" s="1"/>
  <c r="E18" i="1"/>
  <c r="E47" i="1"/>
  <c r="E46" i="1"/>
  <c r="H21" i="1"/>
  <c r="G21" i="1"/>
  <c r="I20" i="1"/>
  <c r="I19" i="1"/>
  <c r="I17" i="1"/>
  <c r="I16" i="1"/>
  <c r="H45" i="1"/>
  <c r="G45" i="1"/>
  <c r="F45" i="1"/>
  <c r="E45" i="1"/>
  <c r="I43" i="1"/>
  <c r="H42" i="1"/>
  <c r="G42" i="1"/>
  <c r="F42" i="1"/>
  <c r="E42" i="1"/>
  <c r="I40" i="1"/>
  <c r="H39" i="1"/>
  <c r="G39" i="1"/>
  <c r="F39" i="1"/>
  <c r="E39" i="1"/>
  <c r="I37" i="1"/>
  <c r="H36" i="1"/>
  <c r="G36" i="1"/>
  <c r="I34" i="1"/>
  <c r="H33" i="1"/>
  <c r="G33" i="1"/>
  <c r="F33" i="1"/>
  <c r="E33" i="1"/>
  <c r="I31" i="1"/>
  <c r="H30" i="1"/>
  <c r="G30" i="1"/>
  <c r="I28" i="1"/>
  <c r="H27" i="1"/>
  <c r="G27" i="1"/>
  <c r="I25" i="1"/>
  <c r="F24" i="1"/>
  <c r="E24" i="1"/>
  <c r="I22" i="1"/>
  <c r="I10" i="1"/>
  <c r="I14" i="1"/>
  <c r="F15" i="1"/>
  <c r="G15" i="1"/>
  <c r="H15" i="1"/>
  <c r="F9" i="1"/>
  <c r="E9" i="1"/>
  <c r="I4" i="1"/>
  <c r="G12" i="1"/>
  <c r="H12" i="1" s="1"/>
  <c r="F6" i="1"/>
  <c r="G6" i="1"/>
  <c r="H6" i="1"/>
  <c r="E6" i="1"/>
  <c r="I6" i="1" s="1"/>
  <c r="G57" i="4" l="1"/>
  <c r="F57" i="4"/>
  <c r="I9" i="4"/>
  <c r="E48" i="1"/>
  <c r="I12" i="1"/>
  <c r="I46" i="1"/>
  <c r="I47" i="1"/>
  <c r="I48" i="1" s="1"/>
  <c r="I15" i="1"/>
  <c r="I21" i="1"/>
  <c r="I18" i="1"/>
  <c r="I45" i="1"/>
  <c r="I42" i="1"/>
  <c r="I39" i="1"/>
  <c r="I36" i="1"/>
  <c r="I33" i="1"/>
  <c r="I30" i="1"/>
  <c r="I27" i="1"/>
  <c r="I24" i="1"/>
  <c r="I9" i="1"/>
</calcChain>
</file>

<file path=xl/sharedStrings.xml><?xml version="1.0" encoding="utf-8"?>
<sst xmlns="http://schemas.openxmlformats.org/spreadsheetml/2006/main" count="168" uniqueCount="53">
  <si>
    <t>Vyučovací predmet</t>
  </si>
  <si>
    <t>ŠVP</t>
  </si>
  <si>
    <t>ŠkVP</t>
  </si>
  <si>
    <t>Spolu/ročník</t>
  </si>
  <si>
    <t>Počet hodín v  ročníku</t>
  </si>
  <si>
    <t>Anglický jazyk</t>
  </si>
  <si>
    <t>Nemecký jazyk</t>
  </si>
  <si>
    <t>Spolu 1. stupeň</t>
  </si>
  <si>
    <t>Vzdelávacia 
oblasť</t>
  </si>
  <si>
    <t>Prvouka</t>
  </si>
  <si>
    <t>Prírodoveda</t>
  </si>
  <si>
    <t>Vlastiveda</t>
  </si>
  <si>
    <t>Etická výchova/
náboženská výchova</t>
  </si>
  <si>
    <t>Hudobná výchova</t>
  </si>
  <si>
    <t>Výtvarná výchova</t>
  </si>
  <si>
    <t>Matematika</t>
  </si>
  <si>
    <t>Informatika</t>
  </si>
  <si>
    <t>Matematika
 a práca 
s informáciami</t>
  </si>
  <si>
    <t>Jazyk 
a komunikácia</t>
  </si>
  <si>
    <t>základ</t>
  </si>
  <si>
    <t>spolu za ročník</t>
  </si>
  <si>
    <t>Slovenský jazyk 
a literatúra</t>
  </si>
  <si>
    <t>Čítanie 
a komunikácia</t>
  </si>
  <si>
    <t>Pracovné 
vyučovanie</t>
  </si>
  <si>
    <t>Telesná 
a športová  
výchova</t>
  </si>
  <si>
    <t>Človek a svet 
práce</t>
  </si>
  <si>
    <t>Človek 
a hodnoty</t>
  </si>
  <si>
    <t>Človek 
a príroda</t>
  </si>
  <si>
    <t>Umenie 
a kultúra</t>
  </si>
  <si>
    <t>1.</t>
  </si>
  <si>
    <t>2.</t>
  </si>
  <si>
    <t>3.</t>
  </si>
  <si>
    <t>4.</t>
  </si>
  <si>
    <t>voliteľné hodiny</t>
  </si>
  <si>
    <t>5.</t>
  </si>
  <si>
    <t>6.</t>
  </si>
  <si>
    <t>7.</t>
  </si>
  <si>
    <t>8.</t>
  </si>
  <si>
    <t>9.</t>
  </si>
  <si>
    <t>Spolu 2. stupeň</t>
  </si>
  <si>
    <t>Nemecký jazyk 
(druhý cudzí jazyk)</t>
  </si>
  <si>
    <t>Človek 
a spoločnosť</t>
  </si>
  <si>
    <t>Fyzika</t>
  </si>
  <si>
    <t>Chémia</t>
  </si>
  <si>
    <t>Biológia</t>
  </si>
  <si>
    <t>Dejepis</t>
  </si>
  <si>
    <t>Geografia</t>
  </si>
  <si>
    <t>Občianska 
náuka</t>
  </si>
  <si>
    <t>Regionálna 
výchova</t>
  </si>
  <si>
    <t>Technika</t>
  </si>
  <si>
    <t>Zdravie 
a pohyb</t>
  </si>
  <si>
    <t>Inovovaný rámcový učebný plán - primárne vzdelávanie</t>
  </si>
  <si>
    <t>Inovovaný rámcový učebný plán - nižšie stredné vzdelávanie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</si>
</sst>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21" xfId="0" applyBorder="1"/>
    <xf numFmtId="0" fontId="0" fillId="0" borderId="0" xfId="0" applyAlignment="1"/>
    <xf numFmtId="0" fontId="1" fillId="0" borderId="5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0" borderId="26" xfId="0" applyFont="1" applyBorder="1" applyAlignment="1">
      <alignment horizontal="center" vertical="center"/>
    </xf>
    <xf numFmtId="0" fontId="0" fillId="0" borderId="6" xfId="0" applyFill="1" applyBorder="1"/>
    <xf numFmtId="0" fontId="1" fillId="3" borderId="10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/>
    <xf numFmtId="0" fontId="0" fillId="5" borderId="20" xfId="0" applyFill="1" applyBorder="1"/>
    <xf numFmtId="0" fontId="0" fillId="5" borderId="18" xfId="0" applyFill="1" applyBorder="1"/>
    <xf numFmtId="0" fontId="0" fillId="5" borderId="19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/>
    <xf numFmtId="0" fontId="0" fillId="7" borderId="20" xfId="0" applyFill="1" applyBorder="1"/>
    <xf numFmtId="0" fontId="0" fillId="7" borderId="18" xfId="0" applyFill="1" applyBorder="1"/>
    <xf numFmtId="0" fontId="0" fillId="7" borderId="19" xfId="0" applyFill="1" applyBorder="1"/>
    <xf numFmtId="0" fontId="0" fillId="8" borderId="20" xfId="0" applyFill="1" applyBorder="1"/>
    <xf numFmtId="0" fontId="0" fillId="8" borderId="18" xfId="0" applyFill="1" applyBorder="1"/>
    <xf numFmtId="0" fontId="0" fillId="8" borderId="19" xfId="0" applyFill="1" applyBorder="1"/>
    <xf numFmtId="0" fontId="0" fillId="9" borderId="20" xfId="0" applyFill="1" applyBorder="1"/>
    <xf numFmtId="0" fontId="0" fillId="9" borderId="18" xfId="0" applyFill="1" applyBorder="1"/>
    <xf numFmtId="0" fontId="0" fillId="9" borderId="19" xfId="0" applyFill="1" applyBorder="1"/>
    <xf numFmtId="0" fontId="0" fillId="6" borderId="20" xfId="0" applyFill="1" applyBorder="1"/>
    <xf numFmtId="0" fontId="0" fillId="6" borderId="18" xfId="0" applyFill="1" applyBorder="1"/>
    <xf numFmtId="0" fontId="0" fillId="6" borderId="19" xfId="0" applyFill="1" applyBorder="1"/>
    <xf numFmtId="0" fontId="0" fillId="10" borderId="20" xfId="0" applyFill="1" applyBorder="1"/>
    <xf numFmtId="0" fontId="0" fillId="10" borderId="18" xfId="0" applyFill="1" applyBorder="1"/>
    <xf numFmtId="0" fontId="0" fillId="10" borderId="19" xfId="0" applyFill="1" applyBorder="1"/>
    <xf numFmtId="0" fontId="0" fillId="4" borderId="2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0" fillId="4" borderId="22" xfId="0" applyFill="1" applyBorder="1"/>
    <xf numFmtId="0" fontId="0" fillId="4" borderId="7" xfId="0" applyFill="1" applyBorder="1"/>
    <xf numFmtId="0" fontId="0" fillId="4" borderId="8" xfId="0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4" borderId="21" xfId="0" applyFill="1" applyBorder="1"/>
    <xf numFmtId="0" fontId="0" fillId="4" borderId="5" xfId="0" applyFill="1" applyBorder="1"/>
    <xf numFmtId="0" fontId="0" fillId="4" borderId="5" xfId="0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0" fillId="4" borderId="16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0" fillId="7" borderId="22" xfId="0" applyFill="1" applyBorder="1"/>
    <xf numFmtId="0" fontId="0" fillId="7" borderId="7" xfId="0" applyFill="1" applyBorder="1"/>
    <xf numFmtId="0" fontId="0" fillId="7" borderId="8" xfId="0" applyFill="1" applyBorder="1" applyAlignment="1">
      <alignment horizontal="center"/>
    </xf>
    <xf numFmtId="0" fontId="0" fillId="7" borderId="16" xfId="0" applyFont="1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0" fillId="7" borderId="21" xfId="0" applyFill="1" applyBorder="1"/>
    <xf numFmtId="0" fontId="0" fillId="7" borderId="5" xfId="0" applyFill="1" applyBorder="1"/>
    <xf numFmtId="0" fontId="0" fillId="9" borderId="5" xfId="0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0" fillId="9" borderId="21" xfId="0" applyFill="1" applyBorder="1"/>
    <xf numFmtId="0" fontId="0" fillId="9" borderId="5" xfId="0" applyFill="1" applyBorder="1"/>
    <xf numFmtId="0" fontId="0" fillId="10" borderId="21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0" fillId="8" borderId="22" xfId="0" applyFill="1" applyBorder="1" applyAlignment="1">
      <alignment wrapText="1"/>
    </xf>
    <xf numFmtId="0" fontId="0" fillId="8" borderId="8" xfId="0" applyFill="1" applyBorder="1"/>
    <xf numFmtId="0" fontId="0" fillId="8" borderId="2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3" borderId="16" xfId="0" applyFont="1" applyFill="1" applyBorder="1"/>
    <xf numFmtId="0" fontId="1" fillId="3" borderId="10" xfId="0" applyFont="1" applyFill="1" applyBorder="1"/>
    <xf numFmtId="0" fontId="1" fillId="3" borderId="2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 wrapText="1"/>
    </xf>
    <xf numFmtId="0" fontId="0" fillId="6" borderId="30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5" fillId="4" borderId="7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0" fillId="7" borderId="29" xfId="0" applyFill="1" applyBorder="1" applyAlignment="1">
      <alignment horizontal="center" vertical="center" wrapText="1"/>
    </xf>
    <xf numFmtId="0" fontId="0" fillId="7" borderId="30" xfId="0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0" fillId="7" borderId="31" xfId="0" applyFill="1" applyBorder="1" applyAlignment="1">
      <alignment horizontal="center" vertical="center"/>
    </xf>
    <xf numFmtId="0" fontId="0" fillId="11" borderId="29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/>
    </xf>
    <xf numFmtId="0" fontId="0" fillId="11" borderId="20" xfId="0" applyFill="1" applyBorder="1"/>
    <xf numFmtId="0" fontId="0" fillId="11" borderId="21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1" fillId="11" borderId="6" xfId="0" applyFont="1" applyFill="1" applyBorder="1" applyAlignment="1">
      <alignment horizontal="center"/>
    </xf>
    <xf numFmtId="0" fontId="0" fillId="11" borderId="30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18" xfId="0" applyFill="1" applyBorder="1"/>
    <xf numFmtId="0" fontId="0" fillId="11" borderId="22" xfId="0" applyFill="1" applyBorder="1"/>
    <xf numFmtId="0" fontId="5" fillId="11" borderId="7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0" fontId="0" fillId="11" borderId="7" xfId="0" applyFill="1" applyBorder="1"/>
    <xf numFmtId="0" fontId="1" fillId="11" borderId="8" xfId="0" applyFont="1" applyFill="1" applyBorder="1" applyAlignment="1">
      <alignment horizontal="center"/>
    </xf>
    <xf numFmtId="0" fontId="0" fillId="11" borderId="4" xfId="0" applyFill="1" applyBorder="1" applyAlignment="1">
      <alignment horizontal="center" vertical="center"/>
    </xf>
    <xf numFmtId="0" fontId="0" fillId="11" borderId="19" xfId="0" applyFill="1" applyBorder="1"/>
    <xf numFmtId="0" fontId="1" fillId="11" borderId="16" xfId="0" applyFont="1" applyFill="1" applyBorder="1" applyAlignment="1">
      <alignment horizontal="center"/>
    </xf>
    <xf numFmtId="0" fontId="1" fillId="11" borderId="9" xfId="0" applyFont="1" applyFill="1" applyBorder="1" applyAlignment="1">
      <alignment horizontal="center"/>
    </xf>
    <xf numFmtId="0" fontId="1" fillId="11" borderId="10" xfId="0" applyFont="1" applyFill="1" applyBorder="1" applyAlignment="1">
      <alignment horizontal="center"/>
    </xf>
    <xf numFmtId="0" fontId="0" fillId="11" borderId="2" xfId="0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/>
    </xf>
    <xf numFmtId="0" fontId="5" fillId="11" borderId="22" xfId="0" applyFont="1" applyFill="1" applyBorder="1" applyAlignment="1">
      <alignment horizontal="center"/>
    </xf>
    <xf numFmtId="0" fontId="5" fillId="11" borderId="8" xfId="0" applyFont="1" applyFill="1" applyBorder="1" applyAlignment="1">
      <alignment horizontal="center"/>
    </xf>
    <xf numFmtId="0" fontId="0" fillId="11" borderId="31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0" fillId="10" borderId="2" xfId="0" applyFill="1" applyBorder="1" applyAlignment="1">
      <alignment horizontal="center" vertical="center" wrapText="1"/>
    </xf>
    <xf numFmtId="0" fontId="0" fillId="10" borderId="33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1" fillId="6" borderId="32" xfId="0" applyFont="1" applyFill="1" applyBorder="1" applyAlignment="1">
      <alignment horizontal="center"/>
    </xf>
    <xf numFmtId="0" fontId="4" fillId="8" borderId="27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E5E5FF"/>
      <color rgb="FF8E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8"/>
  <sheetViews>
    <sheetView topLeftCell="A13" zoomScaleNormal="100" workbookViewId="0">
      <selection activeCell="B43" sqref="B43:B45"/>
    </sheetView>
  </sheetViews>
  <sheetFormatPr defaultRowHeight="15" x14ac:dyDescent="0.25"/>
  <cols>
    <col min="2" max="2" width="14.5703125" customWidth="1"/>
    <col min="3" max="3" width="17.140625" customWidth="1"/>
    <col min="4" max="4" width="12.140625" bestFit="1" customWidth="1"/>
    <col min="5" max="8" width="6.7109375" customWidth="1"/>
    <col min="9" max="9" width="14.28515625" customWidth="1"/>
  </cols>
  <sheetData>
    <row r="1" spans="2:9" ht="19.5" thickBot="1" x14ac:dyDescent="0.3">
      <c r="B1" s="134" t="s">
        <v>51</v>
      </c>
      <c r="C1" s="134"/>
      <c r="D1" s="134"/>
      <c r="E1" s="134"/>
      <c r="F1" s="134"/>
      <c r="G1" s="134"/>
      <c r="H1" s="134"/>
      <c r="I1" s="134"/>
    </row>
    <row r="2" spans="2:9" x14ac:dyDescent="0.25">
      <c r="B2" s="138" t="s">
        <v>8</v>
      </c>
      <c r="C2" s="143" t="s">
        <v>0</v>
      </c>
      <c r="D2" s="143"/>
      <c r="E2" s="130" t="s">
        <v>4</v>
      </c>
      <c r="F2" s="130"/>
      <c r="G2" s="130"/>
      <c r="H2" s="130"/>
      <c r="I2" s="130"/>
    </row>
    <row r="3" spans="2:9" ht="15.75" thickBot="1" x14ac:dyDescent="0.3">
      <c r="B3" s="139"/>
      <c r="C3" s="144"/>
      <c r="D3" s="144"/>
      <c r="E3" s="14" t="s">
        <v>29</v>
      </c>
      <c r="F3" s="15" t="s">
        <v>30</v>
      </c>
      <c r="G3" s="15" t="s">
        <v>31</v>
      </c>
      <c r="H3" s="15" t="s">
        <v>32</v>
      </c>
      <c r="I3" s="16" t="s">
        <v>7</v>
      </c>
    </row>
    <row r="4" spans="2:9" ht="15" customHeight="1" thickBot="1" x14ac:dyDescent="0.3">
      <c r="B4" s="136" t="s">
        <v>18</v>
      </c>
      <c r="C4" s="145" t="s">
        <v>21</v>
      </c>
      <c r="D4" s="20" t="s">
        <v>1</v>
      </c>
      <c r="E4" s="39">
        <v>9</v>
      </c>
      <c r="F4" s="40">
        <v>8</v>
      </c>
      <c r="G4" s="40">
        <v>7</v>
      </c>
      <c r="H4" s="40">
        <v>7</v>
      </c>
      <c r="I4" s="41">
        <f>E4+F4+G4+H4</f>
        <v>31</v>
      </c>
    </row>
    <row r="5" spans="2:9" ht="15" customHeight="1" thickBot="1" x14ac:dyDescent="0.3">
      <c r="B5" s="137"/>
      <c r="C5" s="132"/>
      <c r="D5" s="21" t="s">
        <v>2</v>
      </c>
      <c r="E5" s="42"/>
      <c r="F5" s="43"/>
      <c r="G5" s="43"/>
      <c r="H5" s="43"/>
      <c r="I5" s="44"/>
    </row>
    <row r="6" spans="2:9" ht="15" customHeight="1" thickBot="1" x14ac:dyDescent="0.3">
      <c r="B6" s="137"/>
      <c r="C6" s="135"/>
      <c r="D6" s="22" t="s">
        <v>3</v>
      </c>
      <c r="E6" s="56">
        <f>SUM(E4:E5)</f>
        <v>9</v>
      </c>
      <c r="F6" s="57">
        <f t="shared" ref="F6:H6" si="0">SUM(F4:F5)</f>
        <v>8</v>
      </c>
      <c r="G6" s="57">
        <f t="shared" si="0"/>
        <v>7</v>
      </c>
      <c r="H6" s="57">
        <f t="shared" si="0"/>
        <v>7</v>
      </c>
      <c r="I6" s="45">
        <f t="shared" ref="I6:I15" si="1">E6+F6+G6+H6</f>
        <v>31</v>
      </c>
    </row>
    <row r="7" spans="2:9" ht="15" customHeight="1" thickBot="1" x14ac:dyDescent="0.3">
      <c r="B7" s="137"/>
      <c r="C7" s="131" t="s">
        <v>22</v>
      </c>
      <c r="D7" s="23" t="s">
        <v>1</v>
      </c>
      <c r="E7" s="46"/>
      <c r="F7" s="47"/>
      <c r="G7" s="48"/>
      <c r="H7" s="48"/>
      <c r="I7" s="49"/>
    </row>
    <row r="8" spans="2:9" ht="15" customHeight="1" thickBot="1" x14ac:dyDescent="0.3">
      <c r="B8" s="137"/>
      <c r="C8" s="132"/>
      <c r="D8" s="21" t="s">
        <v>2</v>
      </c>
      <c r="E8" s="58">
        <v>1</v>
      </c>
      <c r="F8" s="59">
        <v>1</v>
      </c>
      <c r="G8" s="51"/>
      <c r="H8" s="51"/>
      <c r="I8" s="52">
        <f t="shared" si="1"/>
        <v>2</v>
      </c>
    </row>
    <row r="9" spans="2:9" ht="15" customHeight="1" thickBot="1" x14ac:dyDescent="0.3">
      <c r="B9" s="137"/>
      <c r="C9" s="132"/>
      <c r="D9" s="22" t="s">
        <v>3</v>
      </c>
      <c r="E9" s="53">
        <f>SUM(E7:E8)</f>
        <v>1</v>
      </c>
      <c r="F9" s="54">
        <f t="shared" ref="F9" si="2">SUM(F7:F8)</f>
        <v>1</v>
      </c>
      <c r="G9" s="54"/>
      <c r="H9" s="54"/>
      <c r="I9" s="55">
        <f t="shared" si="1"/>
        <v>2</v>
      </c>
    </row>
    <row r="10" spans="2:9" ht="15" customHeight="1" thickBot="1" x14ac:dyDescent="0.3">
      <c r="B10" s="137"/>
      <c r="C10" s="133" t="s">
        <v>5</v>
      </c>
      <c r="D10" s="23" t="s">
        <v>1</v>
      </c>
      <c r="E10" s="39"/>
      <c r="F10" s="48"/>
      <c r="G10" s="48">
        <v>3</v>
      </c>
      <c r="H10" s="48">
        <v>3</v>
      </c>
      <c r="I10" s="49">
        <f t="shared" si="1"/>
        <v>6</v>
      </c>
    </row>
    <row r="11" spans="2:9" ht="15" customHeight="1" thickBot="1" x14ac:dyDescent="0.3">
      <c r="B11" s="137"/>
      <c r="C11" s="132"/>
      <c r="D11" s="21" t="s">
        <v>2</v>
      </c>
      <c r="E11" s="50"/>
      <c r="F11" s="51"/>
      <c r="G11" s="51"/>
      <c r="H11" s="51"/>
      <c r="I11" s="52"/>
    </row>
    <row r="12" spans="2:9" ht="15" customHeight="1" thickBot="1" x14ac:dyDescent="0.3">
      <c r="B12" s="137"/>
      <c r="C12" s="132"/>
      <c r="D12" s="22" t="s">
        <v>3</v>
      </c>
      <c r="E12" s="53"/>
      <c r="F12" s="54"/>
      <c r="G12" s="54">
        <f>SUM(3)</f>
        <v>3</v>
      </c>
      <c r="H12" s="54">
        <f>SUM(G12)</f>
        <v>3</v>
      </c>
      <c r="I12" s="45">
        <f t="shared" si="1"/>
        <v>6</v>
      </c>
    </row>
    <row r="13" spans="2:9" ht="15" customHeight="1" thickBot="1" x14ac:dyDescent="0.3">
      <c r="B13" s="137"/>
      <c r="C13" s="133" t="s">
        <v>6</v>
      </c>
      <c r="D13" s="23" t="s">
        <v>1</v>
      </c>
      <c r="E13" s="39"/>
      <c r="F13" s="48"/>
      <c r="G13" s="48"/>
      <c r="H13" s="48"/>
      <c r="I13" s="49"/>
    </row>
    <row r="14" spans="2:9" ht="15" customHeight="1" thickBot="1" x14ac:dyDescent="0.3">
      <c r="B14" s="137"/>
      <c r="C14" s="132"/>
      <c r="D14" s="21" t="s">
        <v>2</v>
      </c>
      <c r="E14" s="50"/>
      <c r="F14" s="59">
        <v>1</v>
      </c>
      <c r="G14" s="59">
        <v>1</v>
      </c>
      <c r="H14" s="59">
        <v>1</v>
      </c>
      <c r="I14" s="52">
        <f t="shared" si="1"/>
        <v>3</v>
      </c>
    </row>
    <row r="15" spans="2:9" ht="15" customHeight="1" thickBot="1" x14ac:dyDescent="0.3">
      <c r="B15" s="137"/>
      <c r="C15" s="135"/>
      <c r="D15" s="22" t="s">
        <v>3</v>
      </c>
      <c r="E15" s="53"/>
      <c r="F15" s="54">
        <f t="shared" ref="F15:H15" si="3">F13+F14</f>
        <v>1</v>
      </c>
      <c r="G15" s="54">
        <f t="shared" si="3"/>
        <v>1</v>
      </c>
      <c r="H15" s="54">
        <f t="shared" si="3"/>
        <v>1</v>
      </c>
      <c r="I15" s="45">
        <f t="shared" si="1"/>
        <v>3</v>
      </c>
    </row>
    <row r="16" spans="2:9" ht="15" customHeight="1" thickBot="1" x14ac:dyDescent="0.3">
      <c r="B16" s="152" t="s">
        <v>17</v>
      </c>
      <c r="C16" s="149" t="s">
        <v>15</v>
      </c>
      <c r="D16" s="17" t="s">
        <v>1</v>
      </c>
      <c r="E16" s="69">
        <v>4</v>
      </c>
      <c r="F16" s="70">
        <v>4</v>
      </c>
      <c r="G16" s="70">
        <v>4</v>
      </c>
      <c r="H16" s="70">
        <v>4</v>
      </c>
      <c r="I16" s="10">
        <f t="shared" ref="I16:I21" si="4">E16+F16+G16+H16</f>
        <v>16</v>
      </c>
    </row>
    <row r="17" spans="2:9" ht="15" customHeight="1" thickBot="1" x14ac:dyDescent="0.3">
      <c r="B17" s="153"/>
      <c r="C17" s="150"/>
      <c r="D17" s="18" t="s">
        <v>2</v>
      </c>
      <c r="E17" s="73">
        <v>1</v>
      </c>
      <c r="F17" s="74">
        <v>1</v>
      </c>
      <c r="G17" s="74">
        <v>1</v>
      </c>
      <c r="H17" s="74">
        <v>1</v>
      </c>
      <c r="I17" s="11">
        <f t="shared" si="4"/>
        <v>4</v>
      </c>
    </row>
    <row r="18" spans="2:9" ht="15" customHeight="1" thickBot="1" x14ac:dyDescent="0.3">
      <c r="B18" s="153"/>
      <c r="C18" s="150"/>
      <c r="D18" s="19" t="s">
        <v>3</v>
      </c>
      <c r="E18" s="14">
        <f>SUM(E16:E17)</f>
        <v>5</v>
      </c>
      <c r="F18" s="15">
        <f t="shared" ref="F18:H18" si="5">SUM(F16:F17)</f>
        <v>5</v>
      </c>
      <c r="G18" s="15">
        <f t="shared" si="5"/>
        <v>5</v>
      </c>
      <c r="H18" s="15">
        <f t="shared" si="5"/>
        <v>5</v>
      </c>
      <c r="I18" s="12">
        <f t="shared" si="4"/>
        <v>20</v>
      </c>
    </row>
    <row r="19" spans="2:9" ht="15" customHeight="1" thickBot="1" x14ac:dyDescent="0.3">
      <c r="B19" s="153"/>
      <c r="C19" s="149" t="s">
        <v>16</v>
      </c>
      <c r="D19" s="17" t="s">
        <v>1</v>
      </c>
      <c r="E19" s="69"/>
      <c r="F19" s="70"/>
      <c r="G19" s="70">
        <v>1</v>
      </c>
      <c r="H19" s="70">
        <v>1</v>
      </c>
      <c r="I19" s="10">
        <f t="shared" si="4"/>
        <v>2</v>
      </c>
    </row>
    <row r="20" spans="2:9" ht="15" customHeight="1" thickBot="1" x14ac:dyDescent="0.3">
      <c r="B20" s="153"/>
      <c r="C20" s="150"/>
      <c r="D20" s="18" t="s">
        <v>2</v>
      </c>
      <c r="E20" s="71"/>
      <c r="F20" s="72"/>
      <c r="G20" s="72"/>
      <c r="H20" s="72"/>
      <c r="I20" s="11">
        <f t="shared" si="4"/>
        <v>0</v>
      </c>
    </row>
    <row r="21" spans="2:9" ht="15" customHeight="1" thickBot="1" x14ac:dyDescent="0.3">
      <c r="B21" s="153"/>
      <c r="C21" s="151"/>
      <c r="D21" s="19" t="s">
        <v>3</v>
      </c>
      <c r="E21" s="14"/>
      <c r="F21" s="15"/>
      <c r="G21" s="15">
        <f t="shared" ref="G21" si="6">G19+G20</f>
        <v>1</v>
      </c>
      <c r="H21" s="15">
        <f t="shared" ref="H21" si="7">H19+H20</f>
        <v>1</v>
      </c>
      <c r="I21" s="12">
        <f t="shared" si="4"/>
        <v>2</v>
      </c>
    </row>
    <row r="22" spans="2:9" ht="15" customHeight="1" thickBot="1" x14ac:dyDescent="0.3">
      <c r="B22" s="154" t="s">
        <v>27</v>
      </c>
      <c r="C22" s="140" t="s">
        <v>9</v>
      </c>
      <c r="D22" s="24" t="s">
        <v>1</v>
      </c>
      <c r="E22" s="60">
        <v>1</v>
      </c>
      <c r="F22" s="61">
        <v>2</v>
      </c>
      <c r="G22" s="61"/>
      <c r="H22" s="61"/>
      <c r="I22" s="62">
        <f>E22+F22+G22+H22</f>
        <v>3</v>
      </c>
    </row>
    <row r="23" spans="2:9" ht="15" customHeight="1" thickBot="1" x14ac:dyDescent="0.3">
      <c r="B23" s="155"/>
      <c r="C23" s="141"/>
      <c r="D23" s="25" t="s">
        <v>2</v>
      </c>
      <c r="E23" s="75"/>
      <c r="F23" s="76"/>
      <c r="G23" s="76"/>
      <c r="H23" s="76"/>
      <c r="I23" s="77"/>
    </row>
    <row r="24" spans="2:9" ht="15" customHeight="1" thickBot="1" x14ac:dyDescent="0.3">
      <c r="B24" s="155"/>
      <c r="C24" s="142"/>
      <c r="D24" s="26" t="s">
        <v>3</v>
      </c>
      <c r="E24" s="78">
        <f>SUM(E22:E23)</f>
        <v>1</v>
      </c>
      <c r="F24" s="79">
        <f t="shared" ref="F24" si="8">SUM(F22:F23)</f>
        <v>2</v>
      </c>
      <c r="G24" s="79"/>
      <c r="H24" s="79"/>
      <c r="I24" s="66">
        <f t="shared" ref="I24" si="9">E24+F24+G24+H24</f>
        <v>3</v>
      </c>
    </row>
    <row r="25" spans="2:9" ht="15" customHeight="1" thickBot="1" x14ac:dyDescent="0.3">
      <c r="B25" s="155"/>
      <c r="C25" s="140" t="s">
        <v>10</v>
      </c>
      <c r="D25" s="24" t="s">
        <v>1</v>
      </c>
      <c r="E25" s="60"/>
      <c r="F25" s="61"/>
      <c r="G25" s="61">
        <v>1</v>
      </c>
      <c r="H25" s="61">
        <v>2</v>
      </c>
      <c r="I25" s="62">
        <f>E25+F25+G25+H25</f>
        <v>3</v>
      </c>
    </row>
    <row r="26" spans="2:9" ht="15" customHeight="1" thickBot="1" x14ac:dyDescent="0.3">
      <c r="B26" s="155"/>
      <c r="C26" s="141"/>
      <c r="D26" s="25" t="s">
        <v>2</v>
      </c>
      <c r="E26" s="75"/>
      <c r="F26" s="76"/>
      <c r="G26" s="76"/>
      <c r="H26" s="76"/>
      <c r="I26" s="77"/>
    </row>
    <row r="27" spans="2:9" ht="15" customHeight="1" thickBot="1" x14ac:dyDescent="0.3">
      <c r="B27" s="155"/>
      <c r="C27" s="142"/>
      <c r="D27" s="26" t="s">
        <v>3</v>
      </c>
      <c r="E27" s="80"/>
      <c r="F27" s="81"/>
      <c r="G27" s="81">
        <f t="shared" ref="G27" si="10">SUM(G25:G26)</f>
        <v>1</v>
      </c>
      <c r="H27" s="81">
        <f t="shared" ref="H27" si="11">SUM(H25:H26)</f>
        <v>2</v>
      </c>
      <c r="I27" s="66">
        <f t="shared" ref="I27:I28" si="12">E27+F27+G27+H27</f>
        <v>3</v>
      </c>
    </row>
    <row r="28" spans="2:9" ht="15" customHeight="1" thickBot="1" x14ac:dyDescent="0.3">
      <c r="B28" s="155"/>
      <c r="C28" s="140" t="s">
        <v>11</v>
      </c>
      <c r="D28" s="24" t="s">
        <v>1</v>
      </c>
      <c r="E28" s="82"/>
      <c r="F28" s="83"/>
      <c r="G28" s="61">
        <v>1</v>
      </c>
      <c r="H28" s="61">
        <v>2</v>
      </c>
      <c r="I28" s="62">
        <f t="shared" si="12"/>
        <v>3</v>
      </c>
    </row>
    <row r="29" spans="2:9" ht="15" customHeight="1" thickBot="1" x14ac:dyDescent="0.3">
      <c r="B29" s="155"/>
      <c r="C29" s="141"/>
      <c r="D29" s="25" t="s">
        <v>2</v>
      </c>
      <c r="E29" s="67"/>
      <c r="F29" s="68"/>
      <c r="G29" s="68"/>
      <c r="H29" s="68"/>
      <c r="I29" s="63"/>
    </row>
    <row r="30" spans="2:9" ht="15" customHeight="1" thickBot="1" x14ac:dyDescent="0.3">
      <c r="B30" s="155"/>
      <c r="C30" s="142"/>
      <c r="D30" s="26" t="s">
        <v>3</v>
      </c>
      <c r="E30" s="64"/>
      <c r="F30" s="65"/>
      <c r="G30" s="65">
        <f t="shared" ref="G30" si="13">SUM(G28:G29)</f>
        <v>1</v>
      </c>
      <c r="H30" s="65">
        <f t="shared" ref="H30" si="14">SUM(H28:H29)</f>
        <v>2</v>
      </c>
      <c r="I30" s="66">
        <f t="shared" ref="I30:I31" si="15">E30+F30+G30+H30</f>
        <v>3</v>
      </c>
    </row>
    <row r="31" spans="2:9" ht="15" customHeight="1" thickBot="1" x14ac:dyDescent="0.3">
      <c r="B31" s="166" t="s">
        <v>26</v>
      </c>
      <c r="C31" s="163" t="s">
        <v>12</v>
      </c>
      <c r="D31" s="27" t="s">
        <v>1</v>
      </c>
      <c r="E31" s="92">
        <v>1</v>
      </c>
      <c r="F31" s="93">
        <v>1</v>
      </c>
      <c r="G31" s="93">
        <v>1</v>
      </c>
      <c r="H31" s="93">
        <v>1</v>
      </c>
      <c r="I31" s="94">
        <f t="shared" si="15"/>
        <v>4</v>
      </c>
    </row>
    <row r="32" spans="2:9" ht="15" customHeight="1" thickBot="1" x14ac:dyDescent="0.3">
      <c r="B32" s="167"/>
      <c r="C32" s="164"/>
      <c r="D32" s="28" t="s">
        <v>2</v>
      </c>
      <c r="E32" s="95"/>
      <c r="F32" s="96"/>
      <c r="G32" s="96"/>
      <c r="H32" s="96"/>
      <c r="I32" s="97"/>
    </row>
    <row r="33" spans="2:9" ht="15" customHeight="1" thickBot="1" x14ac:dyDescent="0.3">
      <c r="B33" s="167"/>
      <c r="C33" s="165"/>
      <c r="D33" s="29" t="s">
        <v>3</v>
      </c>
      <c r="E33" s="98">
        <f>SUM(E31:E32)</f>
        <v>1</v>
      </c>
      <c r="F33" s="99">
        <f t="shared" ref="F33" si="16">SUM(F31:F32)</f>
        <v>1</v>
      </c>
      <c r="G33" s="99">
        <f t="shared" ref="G33" si="17">SUM(G31:G32)</f>
        <v>1</v>
      </c>
      <c r="H33" s="99">
        <f t="shared" ref="H33" si="18">SUM(H31:H32)</f>
        <v>1</v>
      </c>
      <c r="I33" s="100">
        <f t="shared" ref="I33:I34" si="19">E33+F33+G33+H33</f>
        <v>4</v>
      </c>
    </row>
    <row r="34" spans="2:9" ht="15" customHeight="1" thickBot="1" x14ac:dyDescent="0.3">
      <c r="B34" s="156" t="s">
        <v>25</v>
      </c>
      <c r="C34" s="168" t="s">
        <v>23</v>
      </c>
      <c r="D34" s="30" t="s">
        <v>1</v>
      </c>
      <c r="E34" s="101"/>
      <c r="F34" s="102"/>
      <c r="G34" s="84">
        <v>1</v>
      </c>
      <c r="H34" s="84">
        <v>1</v>
      </c>
      <c r="I34" s="85">
        <f t="shared" si="19"/>
        <v>2</v>
      </c>
    </row>
    <row r="35" spans="2:9" ht="15" customHeight="1" thickBot="1" x14ac:dyDescent="0.3">
      <c r="B35" s="157"/>
      <c r="C35" s="169"/>
      <c r="D35" s="31" t="s">
        <v>2</v>
      </c>
      <c r="E35" s="86"/>
      <c r="F35" s="87"/>
      <c r="G35" s="87"/>
      <c r="H35" s="87"/>
      <c r="I35" s="88"/>
    </row>
    <row r="36" spans="2:9" ht="15" customHeight="1" thickBot="1" x14ac:dyDescent="0.3">
      <c r="B36" s="157"/>
      <c r="C36" s="170"/>
      <c r="D36" s="32" t="s">
        <v>3</v>
      </c>
      <c r="E36" s="89"/>
      <c r="F36" s="90"/>
      <c r="G36" s="90">
        <f t="shared" ref="G36" si="20">SUM(G34:G35)</f>
        <v>1</v>
      </c>
      <c r="H36" s="90">
        <f t="shared" ref="H36" si="21">SUM(H34:H35)</f>
        <v>1</v>
      </c>
      <c r="I36" s="91">
        <f t="shared" ref="I36:I37" si="22">E36+F36+G36+H36</f>
        <v>2</v>
      </c>
    </row>
    <row r="37" spans="2:9" ht="15" customHeight="1" thickBot="1" x14ac:dyDescent="0.3">
      <c r="B37" s="158" t="s">
        <v>28</v>
      </c>
      <c r="C37" s="171" t="s">
        <v>13</v>
      </c>
      <c r="D37" s="36" t="s">
        <v>1</v>
      </c>
      <c r="E37" s="103">
        <v>1</v>
      </c>
      <c r="F37" s="104">
        <v>1</v>
      </c>
      <c r="G37" s="104">
        <v>1</v>
      </c>
      <c r="H37" s="104">
        <v>1</v>
      </c>
      <c r="I37" s="105">
        <f t="shared" si="22"/>
        <v>4</v>
      </c>
    </row>
    <row r="38" spans="2:9" ht="15" customHeight="1" thickBot="1" x14ac:dyDescent="0.3">
      <c r="B38" s="159"/>
      <c r="C38" s="172"/>
      <c r="D38" s="37" t="s">
        <v>2</v>
      </c>
      <c r="E38" s="106"/>
      <c r="F38" s="107"/>
      <c r="G38" s="107"/>
      <c r="H38" s="107"/>
      <c r="I38" s="108"/>
    </row>
    <row r="39" spans="2:9" ht="15" customHeight="1" thickBot="1" x14ac:dyDescent="0.3">
      <c r="B39" s="159"/>
      <c r="C39" s="173"/>
      <c r="D39" s="38" t="s">
        <v>3</v>
      </c>
      <c r="E39" s="109">
        <f>SUM(E37:E38)</f>
        <v>1</v>
      </c>
      <c r="F39" s="110">
        <f t="shared" ref="F39" si="23">SUM(F37:F38)</f>
        <v>1</v>
      </c>
      <c r="G39" s="110">
        <f t="shared" ref="G39" si="24">SUM(G37:G38)</f>
        <v>1</v>
      </c>
      <c r="H39" s="110">
        <f t="shared" ref="H39" si="25">SUM(H37:H38)</f>
        <v>1</v>
      </c>
      <c r="I39" s="111">
        <f t="shared" ref="I39:I40" si="26">E39+F39+G39+H39</f>
        <v>4</v>
      </c>
    </row>
    <row r="40" spans="2:9" ht="15" customHeight="1" thickBot="1" x14ac:dyDescent="0.3">
      <c r="B40" s="159"/>
      <c r="C40" s="171" t="s">
        <v>14</v>
      </c>
      <c r="D40" s="36" t="s">
        <v>1</v>
      </c>
      <c r="E40" s="103">
        <v>2</v>
      </c>
      <c r="F40" s="104">
        <v>2</v>
      </c>
      <c r="G40" s="104">
        <v>1</v>
      </c>
      <c r="H40" s="104">
        <v>1</v>
      </c>
      <c r="I40" s="105">
        <f t="shared" si="26"/>
        <v>6</v>
      </c>
    </row>
    <row r="41" spans="2:9" ht="15" customHeight="1" thickBot="1" x14ac:dyDescent="0.3">
      <c r="B41" s="159"/>
      <c r="C41" s="172"/>
      <c r="D41" s="37" t="s">
        <v>2</v>
      </c>
      <c r="E41" s="106"/>
      <c r="F41" s="107"/>
      <c r="G41" s="107"/>
      <c r="H41" s="107"/>
      <c r="I41" s="108"/>
    </row>
    <row r="42" spans="2:9" ht="15" customHeight="1" thickBot="1" x14ac:dyDescent="0.3">
      <c r="B42" s="159"/>
      <c r="C42" s="173"/>
      <c r="D42" s="38" t="s">
        <v>3</v>
      </c>
      <c r="E42" s="109">
        <f>SUM(E40:E41)</f>
        <v>2</v>
      </c>
      <c r="F42" s="110">
        <f t="shared" ref="F42" si="27">SUM(F40:F41)</f>
        <v>2</v>
      </c>
      <c r="G42" s="110">
        <f t="shared" ref="G42" si="28">SUM(G40:G41)</f>
        <v>1</v>
      </c>
      <c r="H42" s="110">
        <f t="shared" ref="H42" si="29">SUM(H40:H41)</f>
        <v>1</v>
      </c>
      <c r="I42" s="111">
        <f t="shared" ref="I42:I43" si="30">E42+F42+G42+H42</f>
        <v>6</v>
      </c>
    </row>
    <row r="43" spans="2:9" ht="15" customHeight="1" x14ac:dyDescent="0.25">
      <c r="B43" s="160" t="s">
        <v>50</v>
      </c>
      <c r="C43" s="146" t="s">
        <v>24</v>
      </c>
      <c r="D43" s="33" t="s">
        <v>1</v>
      </c>
      <c r="E43" s="112">
        <v>2</v>
      </c>
      <c r="F43" s="113">
        <v>2</v>
      </c>
      <c r="G43" s="113">
        <v>2</v>
      </c>
      <c r="H43" s="113">
        <v>2</v>
      </c>
      <c r="I43" s="114">
        <f t="shared" si="30"/>
        <v>8</v>
      </c>
    </row>
    <row r="44" spans="2:9" ht="15" customHeight="1" x14ac:dyDescent="0.25">
      <c r="B44" s="161"/>
      <c r="C44" s="147"/>
      <c r="D44" s="34" t="s">
        <v>2</v>
      </c>
      <c r="E44" s="115"/>
      <c r="F44" s="116"/>
      <c r="G44" s="116"/>
      <c r="H44" s="116"/>
      <c r="I44" s="117"/>
    </row>
    <row r="45" spans="2:9" ht="15" customHeight="1" thickBot="1" x14ac:dyDescent="0.3">
      <c r="B45" s="162"/>
      <c r="C45" s="148"/>
      <c r="D45" s="35" t="s">
        <v>3</v>
      </c>
      <c r="E45" s="118">
        <f>SUM(E43:E44)</f>
        <v>2</v>
      </c>
      <c r="F45" s="119">
        <f t="shared" ref="F45" si="31">SUM(F43:F44)</f>
        <v>2</v>
      </c>
      <c r="G45" s="119">
        <f t="shared" ref="G45" si="32">SUM(G43:G44)</f>
        <v>2</v>
      </c>
      <c r="H45" s="119">
        <f t="shared" ref="H45" si="33">SUM(H43:H44)</f>
        <v>2</v>
      </c>
      <c r="I45" s="120">
        <f t="shared" ref="I45" si="34">E45+F45+G45+H45</f>
        <v>8</v>
      </c>
    </row>
    <row r="46" spans="2:9" ht="15" customHeight="1" x14ac:dyDescent="0.25">
      <c r="B46" s="4"/>
      <c r="C46" s="1" t="s">
        <v>19</v>
      </c>
      <c r="D46" s="8" t="s">
        <v>1</v>
      </c>
      <c r="E46" s="7">
        <f>E4+E7+E10+E13+E16+E19+E22+E25+E28+E31+E34+E37+E40+E43</f>
        <v>20</v>
      </c>
      <c r="F46" s="3">
        <f t="shared" ref="F46:I46" si="35">F4+F7+F10+F13+F16+F19+F22+F25+F28+F31+F34+F37+F40+F43</f>
        <v>20</v>
      </c>
      <c r="G46" s="3">
        <f t="shared" si="35"/>
        <v>23</v>
      </c>
      <c r="H46" s="3">
        <f t="shared" si="35"/>
        <v>25</v>
      </c>
      <c r="I46" s="125">
        <f t="shared" si="35"/>
        <v>88</v>
      </c>
    </row>
    <row r="47" spans="2:9" ht="15" customHeight="1" x14ac:dyDescent="0.25">
      <c r="B47" s="5"/>
      <c r="C47" s="121" t="s">
        <v>33</v>
      </c>
      <c r="D47" s="122" t="s">
        <v>2</v>
      </c>
      <c r="E47" s="123">
        <f>E5+E8+E11+E14+E17+E20+E23+E26+E29+E32+E35+E38+E41+E44</f>
        <v>2</v>
      </c>
      <c r="F47" s="96">
        <f t="shared" ref="F47:I47" si="36">F5+F8+F11+F14+F17+F20+F23+F26+F29+F32+F35+F38+F41+F44</f>
        <v>3</v>
      </c>
      <c r="G47" s="96">
        <f t="shared" si="36"/>
        <v>2</v>
      </c>
      <c r="H47" s="96">
        <f t="shared" si="36"/>
        <v>2</v>
      </c>
      <c r="I47" s="124">
        <f t="shared" si="36"/>
        <v>9</v>
      </c>
    </row>
    <row r="48" spans="2:9" ht="15" customHeight="1" thickBot="1" x14ac:dyDescent="0.3">
      <c r="B48" s="6"/>
      <c r="C48" s="126" t="s">
        <v>20</v>
      </c>
      <c r="D48" s="127"/>
      <c r="E48" s="128">
        <f>SUM(E46:E47)</f>
        <v>22</v>
      </c>
      <c r="F48" s="129">
        <f t="shared" ref="F48:H48" si="37">SUM(F46:F47)</f>
        <v>23</v>
      </c>
      <c r="G48" s="129">
        <f t="shared" si="37"/>
        <v>25</v>
      </c>
      <c r="H48" s="129">
        <f t="shared" si="37"/>
        <v>27</v>
      </c>
      <c r="I48" s="9">
        <f t="shared" ref="I48" si="38">SUM(I46:I47)</f>
        <v>97</v>
      </c>
    </row>
  </sheetData>
  <mergeCells count="25">
    <mergeCell ref="B16:B21"/>
    <mergeCell ref="B22:B30"/>
    <mergeCell ref="B34:B36"/>
    <mergeCell ref="B37:B42"/>
    <mergeCell ref="B43:B45"/>
    <mergeCell ref="B31:B33"/>
    <mergeCell ref="C22:C24"/>
    <mergeCell ref="C25:C27"/>
    <mergeCell ref="C2:D3"/>
    <mergeCell ref="C4:C6"/>
    <mergeCell ref="C43:C45"/>
    <mergeCell ref="C16:C18"/>
    <mergeCell ref="C19:C21"/>
    <mergeCell ref="C28:C30"/>
    <mergeCell ref="C31:C33"/>
    <mergeCell ref="C34:C36"/>
    <mergeCell ref="C37:C39"/>
    <mergeCell ref="C40:C42"/>
    <mergeCell ref="E2:I2"/>
    <mergeCell ref="C7:C9"/>
    <mergeCell ref="C10:C12"/>
    <mergeCell ref="B1:I1"/>
    <mergeCell ref="C13:C15"/>
    <mergeCell ref="B4:B15"/>
    <mergeCell ref="B2:B3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7"/>
  <sheetViews>
    <sheetView tabSelected="1" zoomScaleNormal="100" workbookViewId="0">
      <selection activeCell="Q40" sqref="Q40"/>
    </sheetView>
  </sheetViews>
  <sheetFormatPr defaultRowHeight="15" x14ac:dyDescent="0.25"/>
  <cols>
    <col min="1" max="1" width="1.140625" customWidth="1"/>
    <col min="2" max="2" width="14.5703125" customWidth="1"/>
    <col min="3" max="3" width="17.140625" customWidth="1"/>
    <col min="4" max="4" width="12.140625" bestFit="1" customWidth="1"/>
    <col min="5" max="9" width="6.7109375" customWidth="1"/>
    <col min="10" max="10" width="14.28515625" customWidth="1"/>
  </cols>
  <sheetData>
    <row r="1" spans="2:10" ht="19.5" thickBot="1" x14ac:dyDescent="0.3">
      <c r="B1" s="134" t="s">
        <v>52</v>
      </c>
      <c r="C1" s="134"/>
      <c r="D1" s="134"/>
      <c r="E1" s="134"/>
      <c r="F1" s="134"/>
      <c r="G1" s="134"/>
      <c r="H1" s="134"/>
      <c r="I1" s="134"/>
      <c r="J1" s="134"/>
    </row>
    <row r="2" spans="2:10" ht="13.15" customHeight="1" x14ac:dyDescent="0.25">
      <c r="B2" s="174" t="s">
        <v>8</v>
      </c>
      <c r="C2" s="143" t="s">
        <v>0</v>
      </c>
      <c r="D2" s="143"/>
      <c r="E2" s="130" t="s">
        <v>4</v>
      </c>
      <c r="F2" s="130"/>
      <c r="G2" s="130"/>
      <c r="H2" s="130"/>
      <c r="I2" s="130"/>
      <c r="J2" s="130"/>
    </row>
    <row r="3" spans="2:10" ht="13.15" customHeight="1" thickBot="1" x14ac:dyDescent="0.3">
      <c r="B3" s="175"/>
      <c r="C3" s="144"/>
      <c r="D3" s="144"/>
      <c r="E3" s="14" t="s">
        <v>34</v>
      </c>
      <c r="F3" s="15" t="s">
        <v>35</v>
      </c>
      <c r="G3" s="15" t="s">
        <v>36</v>
      </c>
      <c r="H3" s="15" t="s">
        <v>37</v>
      </c>
      <c r="I3" s="15" t="s">
        <v>38</v>
      </c>
      <c r="J3" s="16" t="s">
        <v>39</v>
      </c>
    </row>
    <row r="4" spans="2:10" ht="13.15" customHeight="1" thickBot="1" x14ac:dyDescent="0.3">
      <c r="B4" s="136" t="s">
        <v>18</v>
      </c>
      <c r="C4" s="145" t="s">
        <v>21</v>
      </c>
      <c r="D4" s="20" t="s">
        <v>1</v>
      </c>
      <c r="E4" s="39">
        <v>5</v>
      </c>
      <c r="F4" s="40">
        <v>5</v>
      </c>
      <c r="G4" s="40">
        <v>4</v>
      </c>
      <c r="H4" s="40">
        <v>5</v>
      </c>
      <c r="I4" s="40">
        <v>5</v>
      </c>
      <c r="J4" s="41">
        <f>E4+F4+H4+I4+G4</f>
        <v>24</v>
      </c>
    </row>
    <row r="5" spans="2:10" ht="13.15" customHeight="1" thickBot="1" x14ac:dyDescent="0.3">
      <c r="B5" s="137"/>
      <c r="C5" s="132"/>
      <c r="D5" s="21" t="s">
        <v>2</v>
      </c>
      <c r="E5" s="42"/>
      <c r="F5" s="43"/>
      <c r="G5" s="176">
        <v>1</v>
      </c>
      <c r="H5" s="43"/>
      <c r="I5" s="176">
        <v>1</v>
      </c>
      <c r="J5" s="41">
        <f t="shared" ref="J5:J6" si="0">E5+F5+H5+I5+G5</f>
        <v>2</v>
      </c>
    </row>
    <row r="6" spans="2:10" ht="13.15" customHeight="1" thickBot="1" x14ac:dyDescent="0.3">
      <c r="B6" s="137"/>
      <c r="C6" s="135"/>
      <c r="D6" s="22" t="s">
        <v>3</v>
      </c>
      <c r="E6" s="177">
        <f>SUM(E4:E5)</f>
        <v>5</v>
      </c>
      <c r="F6" s="178">
        <f t="shared" ref="F6:I6" si="1">SUM(F4:F5)</f>
        <v>5</v>
      </c>
      <c r="G6" s="178">
        <f t="shared" si="1"/>
        <v>5</v>
      </c>
      <c r="H6" s="178">
        <f t="shared" si="1"/>
        <v>5</v>
      </c>
      <c r="I6" s="178">
        <f t="shared" si="1"/>
        <v>6</v>
      </c>
      <c r="J6" s="41">
        <f t="shared" si="0"/>
        <v>26</v>
      </c>
    </row>
    <row r="7" spans="2:10" ht="13.15" customHeight="1" thickBot="1" x14ac:dyDescent="0.3">
      <c r="B7" s="137"/>
      <c r="C7" s="133" t="s">
        <v>5</v>
      </c>
      <c r="D7" s="23" t="s">
        <v>1</v>
      </c>
      <c r="E7" s="39">
        <v>3</v>
      </c>
      <c r="F7" s="48">
        <v>3</v>
      </c>
      <c r="G7" s="48">
        <v>3</v>
      </c>
      <c r="H7" s="48">
        <v>3</v>
      </c>
      <c r="I7" s="48">
        <v>3</v>
      </c>
      <c r="J7" s="49">
        <f>I7+H7+G7+F7+E7</f>
        <v>15</v>
      </c>
    </row>
    <row r="8" spans="2:10" ht="13.15" customHeight="1" thickBot="1" x14ac:dyDescent="0.3">
      <c r="B8" s="137"/>
      <c r="C8" s="132"/>
      <c r="D8" s="21" t="s">
        <v>2</v>
      </c>
      <c r="E8" s="50"/>
      <c r="F8" s="51"/>
      <c r="G8" s="51"/>
      <c r="H8" s="51"/>
      <c r="I8" s="51"/>
      <c r="J8" s="52">
        <f t="shared" ref="J8:J9" si="2">I8+H8+G8+F8+E8</f>
        <v>0</v>
      </c>
    </row>
    <row r="9" spans="2:10" ht="13.15" customHeight="1" thickBot="1" x14ac:dyDescent="0.3">
      <c r="B9" s="137"/>
      <c r="C9" s="132"/>
      <c r="D9" s="22" t="s">
        <v>3</v>
      </c>
      <c r="E9" s="53">
        <f t="shared" ref="E9:G9" si="3">SUM(3)</f>
        <v>3</v>
      </c>
      <c r="F9" s="54">
        <f t="shared" si="3"/>
        <v>3</v>
      </c>
      <c r="G9" s="54">
        <f t="shared" si="3"/>
        <v>3</v>
      </c>
      <c r="H9" s="54">
        <f>SUM(3)</f>
        <v>3</v>
      </c>
      <c r="I9" s="54">
        <f>SUM(H9)</f>
        <v>3</v>
      </c>
      <c r="J9" s="45">
        <f t="shared" si="2"/>
        <v>15</v>
      </c>
    </row>
    <row r="10" spans="2:10" ht="13.15" customHeight="1" thickBot="1" x14ac:dyDescent="0.3">
      <c r="B10" s="137"/>
      <c r="C10" s="131" t="s">
        <v>40</v>
      </c>
      <c r="D10" s="23" t="s">
        <v>1</v>
      </c>
      <c r="E10" s="39"/>
      <c r="F10" s="48"/>
      <c r="G10" s="48"/>
      <c r="H10" s="48"/>
      <c r="I10" s="48"/>
      <c r="J10" s="49"/>
    </row>
    <row r="11" spans="2:10" ht="13.15" customHeight="1" thickBot="1" x14ac:dyDescent="0.3">
      <c r="B11" s="137"/>
      <c r="C11" s="132"/>
      <c r="D11" s="21" t="s">
        <v>2</v>
      </c>
      <c r="E11" s="179">
        <v>1</v>
      </c>
      <c r="F11" s="176">
        <v>1</v>
      </c>
      <c r="G11" s="176">
        <v>2</v>
      </c>
      <c r="H11" s="176">
        <v>2</v>
      </c>
      <c r="I11" s="176">
        <v>2</v>
      </c>
      <c r="J11" s="52">
        <f>E11+F11+H11+I11+G11</f>
        <v>8</v>
      </c>
    </row>
    <row r="12" spans="2:10" ht="13.15" customHeight="1" thickBot="1" x14ac:dyDescent="0.3">
      <c r="B12" s="137"/>
      <c r="C12" s="135"/>
      <c r="D12" s="22" t="s">
        <v>3</v>
      </c>
      <c r="E12" s="53">
        <f t="shared" ref="E12:F12" si="4">E10+E11</f>
        <v>1</v>
      </c>
      <c r="F12" s="54">
        <f t="shared" si="4"/>
        <v>1</v>
      </c>
      <c r="G12" s="54">
        <f t="shared" ref="G12" si="5">G10+G11</f>
        <v>2</v>
      </c>
      <c r="H12" s="54">
        <f t="shared" ref="H12" si="6">H10+H11</f>
        <v>2</v>
      </c>
      <c r="I12" s="54">
        <f t="shared" ref="I12" si="7">I10+I11</f>
        <v>2</v>
      </c>
      <c r="J12" s="52">
        <f>E12+F12+H12+I12+G12</f>
        <v>8</v>
      </c>
    </row>
    <row r="13" spans="2:10" ht="13.15" customHeight="1" thickBot="1" x14ac:dyDescent="0.3">
      <c r="B13" s="152" t="s">
        <v>17</v>
      </c>
      <c r="C13" s="149" t="s">
        <v>15</v>
      </c>
      <c r="D13" s="17" t="s">
        <v>1</v>
      </c>
      <c r="E13" s="69">
        <v>4</v>
      </c>
      <c r="F13" s="70">
        <v>4</v>
      </c>
      <c r="G13" s="70">
        <v>4</v>
      </c>
      <c r="H13" s="70">
        <v>4</v>
      </c>
      <c r="I13" s="70">
        <v>5</v>
      </c>
      <c r="J13" s="10">
        <f>E13+F13+G13+H13+I13</f>
        <v>21</v>
      </c>
    </row>
    <row r="14" spans="2:10" ht="13.15" customHeight="1" thickBot="1" x14ac:dyDescent="0.3">
      <c r="B14" s="153"/>
      <c r="C14" s="150"/>
      <c r="D14" s="18" t="s">
        <v>2</v>
      </c>
      <c r="E14" s="73">
        <v>1</v>
      </c>
      <c r="F14" s="74">
        <v>1</v>
      </c>
      <c r="G14" s="74">
        <v>1</v>
      </c>
      <c r="H14" s="180"/>
      <c r="I14" s="74">
        <v>1</v>
      </c>
      <c r="J14" s="11">
        <f t="shared" ref="J14:J15" si="8">E14+F14+G14+H14+I14</f>
        <v>4</v>
      </c>
    </row>
    <row r="15" spans="2:10" ht="13.15" customHeight="1" thickBot="1" x14ac:dyDescent="0.3">
      <c r="B15" s="153"/>
      <c r="C15" s="150"/>
      <c r="D15" s="19" t="s">
        <v>3</v>
      </c>
      <c r="E15" s="14">
        <f>SUM(E13:E14)</f>
        <v>5</v>
      </c>
      <c r="F15" s="15">
        <f t="shared" ref="F15:I15" si="9">SUM(F13:F14)</f>
        <v>5</v>
      </c>
      <c r="G15" s="15">
        <f>SUM(G13:G14)</f>
        <v>5</v>
      </c>
      <c r="H15" s="15">
        <f t="shared" si="9"/>
        <v>4</v>
      </c>
      <c r="I15" s="15">
        <f t="shared" si="9"/>
        <v>6</v>
      </c>
      <c r="J15" s="12">
        <f t="shared" si="8"/>
        <v>25</v>
      </c>
    </row>
    <row r="16" spans="2:10" ht="13.15" customHeight="1" thickBot="1" x14ac:dyDescent="0.3">
      <c r="B16" s="153"/>
      <c r="C16" s="149" t="s">
        <v>16</v>
      </c>
      <c r="D16" s="17" t="s">
        <v>1</v>
      </c>
      <c r="E16" s="69">
        <v>1</v>
      </c>
      <c r="F16" s="70">
        <v>1</v>
      </c>
      <c r="G16" s="70">
        <v>1</v>
      </c>
      <c r="H16" s="70">
        <v>1</v>
      </c>
      <c r="I16" s="70"/>
      <c r="J16" s="10">
        <f>E16+F16+H16+I16+G16</f>
        <v>4</v>
      </c>
    </row>
    <row r="17" spans="2:13" ht="13.15" customHeight="1" thickBot="1" x14ac:dyDescent="0.3">
      <c r="B17" s="153"/>
      <c r="C17" s="150"/>
      <c r="D17" s="18" t="s">
        <v>2</v>
      </c>
      <c r="E17" s="71"/>
      <c r="F17" s="72"/>
      <c r="G17" s="72"/>
      <c r="H17" s="72"/>
      <c r="I17" s="72"/>
      <c r="J17" s="11">
        <f t="shared" ref="J17:J18" si="10">E17+F17+H17+I17+G17</f>
        <v>0</v>
      </c>
      <c r="M17" s="2"/>
    </row>
    <row r="18" spans="2:13" ht="13.15" customHeight="1" thickBot="1" x14ac:dyDescent="0.3">
      <c r="B18" s="153"/>
      <c r="C18" s="151"/>
      <c r="D18" s="19" t="s">
        <v>3</v>
      </c>
      <c r="E18" s="14">
        <f t="shared" ref="E18" si="11">E16+E17</f>
        <v>1</v>
      </c>
      <c r="F18" s="15">
        <f t="shared" ref="F18" si="12">F16+F17</f>
        <v>1</v>
      </c>
      <c r="G18" s="15">
        <f t="shared" ref="G18" si="13">G16+G17</f>
        <v>1</v>
      </c>
      <c r="H18" s="15">
        <f t="shared" ref="H18" si="14">H16+H17</f>
        <v>1</v>
      </c>
      <c r="I18" s="15"/>
      <c r="J18" s="12">
        <f t="shared" si="10"/>
        <v>4</v>
      </c>
    </row>
    <row r="19" spans="2:13" ht="13.15" customHeight="1" x14ac:dyDescent="0.25">
      <c r="B19" s="181" t="s">
        <v>27</v>
      </c>
      <c r="C19" s="140" t="s">
        <v>42</v>
      </c>
      <c r="D19" s="24" t="s">
        <v>1</v>
      </c>
      <c r="E19" s="60"/>
      <c r="F19" s="61">
        <v>2</v>
      </c>
      <c r="G19" s="61">
        <v>1</v>
      </c>
      <c r="H19" s="61">
        <v>2</v>
      </c>
      <c r="I19" s="61">
        <v>1</v>
      </c>
      <c r="J19" s="62">
        <f>E19+F19+H19+I19+G19</f>
        <v>6</v>
      </c>
    </row>
    <row r="20" spans="2:13" ht="13.15" customHeight="1" x14ac:dyDescent="0.25">
      <c r="B20" s="182"/>
      <c r="C20" s="141"/>
      <c r="D20" s="25" t="s">
        <v>2</v>
      </c>
      <c r="E20" s="75"/>
      <c r="F20" s="76"/>
      <c r="G20" s="76"/>
      <c r="H20" s="76"/>
      <c r="I20" s="76"/>
      <c r="J20" s="63">
        <f t="shared" ref="J20:J21" si="15">E20+F20+H20+I20+G20</f>
        <v>0</v>
      </c>
    </row>
    <row r="21" spans="2:13" ht="13.15" customHeight="1" thickBot="1" x14ac:dyDescent="0.3">
      <c r="B21" s="182"/>
      <c r="C21" s="142"/>
      <c r="D21" s="26" t="s">
        <v>3</v>
      </c>
      <c r="E21" s="80"/>
      <c r="F21" s="81">
        <f t="shared" ref="F21" si="16">SUM(F19:F20)</f>
        <v>2</v>
      </c>
      <c r="G21" s="81">
        <f t="shared" ref="G21" si="17">SUM(G19:G20)</f>
        <v>1</v>
      </c>
      <c r="H21" s="81">
        <f t="shared" ref="H21" si="18">SUM(H19:H20)</f>
        <v>2</v>
      </c>
      <c r="I21" s="81">
        <f t="shared" ref="I21" si="19">SUM(I19:I20)</f>
        <v>1</v>
      </c>
      <c r="J21" s="66">
        <f t="shared" si="15"/>
        <v>6</v>
      </c>
    </row>
    <row r="22" spans="2:13" ht="13.15" customHeight="1" x14ac:dyDescent="0.25">
      <c r="B22" s="182"/>
      <c r="C22" s="140" t="s">
        <v>43</v>
      </c>
      <c r="D22" s="24" t="s">
        <v>1</v>
      </c>
      <c r="E22" s="60"/>
      <c r="F22" s="61"/>
      <c r="G22" s="61">
        <v>2</v>
      </c>
      <c r="H22" s="61">
        <v>2</v>
      </c>
      <c r="I22" s="61">
        <v>1</v>
      </c>
      <c r="J22" s="62">
        <f>E22+F22+H22+I22+G22</f>
        <v>5</v>
      </c>
    </row>
    <row r="23" spans="2:13" ht="13.15" customHeight="1" x14ac:dyDescent="0.25">
      <c r="B23" s="182"/>
      <c r="C23" s="141"/>
      <c r="D23" s="25" t="s">
        <v>2</v>
      </c>
      <c r="E23" s="75"/>
      <c r="F23" s="76"/>
      <c r="G23" s="76"/>
      <c r="H23" s="76"/>
      <c r="I23" s="183"/>
      <c r="J23" s="63">
        <f t="shared" ref="J23:J24" si="20">E23+F23+H23+I23+G23</f>
        <v>0</v>
      </c>
    </row>
    <row r="24" spans="2:13" ht="13.15" customHeight="1" thickBot="1" x14ac:dyDescent="0.3">
      <c r="B24" s="182"/>
      <c r="C24" s="142"/>
      <c r="D24" s="26" t="s">
        <v>3</v>
      </c>
      <c r="E24" s="80"/>
      <c r="F24" s="81"/>
      <c r="G24" s="81">
        <f t="shared" ref="G24" si="21">SUM(G22:G23)</f>
        <v>2</v>
      </c>
      <c r="H24" s="81">
        <f t="shared" ref="H24" si="22">SUM(H22:H23)</f>
        <v>2</v>
      </c>
      <c r="I24" s="81">
        <f t="shared" ref="I24" si="23">SUM(I22:I23)</f>
        <v>1</v>
      </c>
      <c r="J24" s="66">
        <f t="shared" si="20"/>
        <v>5</v>
      </c>
    </row>
    <row r="25" spans="2:13" ht="13.15" customHeight="1" x14ac:dyDescent="0.25">
      <c r="B25" s="182"/>
      <c r="C25" s="140" t="s">
        <v>44</v>
      </c>
      <c r="D25" s="24" t="s">
        <v>1</v>
      </c>
      <c r="E25" s="60">
        <v>2</v>
      </c>
      <c r="F25" s="61">
        <v>1</v>
      </c>
      <c r="G25" s="61">
        <v>2</v>
      </c>
      <c r="H25" s="61">
        <v>1</v>
      </c>
      <c r="I25" s="61">
        <v>1</v>
      </c>
      <c r="J25" s="62">
        <f>E25+F25+H25+I25+G25</f>
        <v>7</v>
      </c>
    </row>
    <row r="26" spans="2:13" ht="13.15" customHeight="1" x14ac:dyDescent="0.25">
      <c r="B26" s="182"/>
      <c r="C26" s="141"/>
      <c r="D26" s="25" t="s">
        <v>2</v>
      </c>
      <c r="E26" s="75"/>
      <c r="F26" s="76"/>
      <c r="G26" s="76"/>
      <c r="H26" s="76"/>
      <c r="I26" s="76"/>
      <c r="J26" s="63">
        <f t="shared" ref="J26:J27" si="24">E26+F26+H26+I26+G26</f>
        <v>0</v>
      </c>
    </row>
    <row r="27" spans="2:13" ht="13.15" customHeight="1" thickBot="1" x14ac:dyDescent="0.3">
      <c r="B27" s="184"/>
      <c r="C27" s="142"/>
      <c r="D27" s="26" t="s">
        <v>3</v>
      </c>
      <c r="E27" s="80"/>
      <c r="F27" s="81"/>
      <c r="G27" s="81"/>
      <c r="H27" s="81">
        <f t="shared" ref="H27:I27" si="25">SUM(H25:H26)</f>
        <v>1</v>
      </c>
      <c r="I27" s="81">
        <f t="shared" si="25"/>
        <v>1</v>
      </c>
      <c r="J27" s="66">
        <f t="shared" si="24"/>
        <v>2</v>
      </c>
    </row>
    <row r="28" spans="2:13" ht="13.15" customHeight="1" x14ac:dyDescent="0.25">
      <c r="B28" s="185" t="s">
        <v>41</v>
      </c>
      <c r="C28" s="186" t="s">
        <v>45</v>
      </c>
      <c r="D28" s="187" t="s">
        <v>1</v>
      </c>
      <c r="E28" s="188">
        <v>1</v>
      </c>
      <c r="F28" s="189">
        <v>1</v>
      </c>
      <c r="G28" s="189">
        <v>1</v>
      </c>
      <c r="H28" s="189">
        <v>1</v>
      </c>
      <c r="I28" s="189">
        <v>2</v>
      </c>
      <c r="J28" s="190">
        <f>E28+F28+H28+I28+G28</f>
        <v>6</v>
      </c>
    </row>
    <row r="29" spans="2:13" ht="13.15" customHeight="1" x14ac:dyDescent="0.25">
      <c r="B29" s="191"/>
      <c r="C29" s="192"/>
      <c r="D29" s="193" t="s">
        <v>2</v>
      </c>
      <c r="E29" s="194"/>
      <c r="F29" s="195">
        <v>1</v>
      </c>
      <c r="G29" s="196"/>
      <c r="H29" s="195">
        <v>1</v>
      </c>
      <c r="I29" s="197"/>
      <c r="J29" s="198">
        <f t="shared" ref="J29:J30" si="26">E29+F29+H29+I29+G29</f>
        <v>2</v>
      </c>
    </row>
    <row r="30" spans="2:13" ht="13.15" customHeight="1" thickBot="1" x14ac:dyDescent="0.3">
      <c r="B30" s="191"/>
      <c r="C30" s="199"/>
      <c r="D30" s="200" t="s">
        <v>3</v>
      </c>
      <c r="E30" s="201"/>
      <c r="F30" s="202">
        <f t="shared" ref="F30" si="27">SUM(F28:F29)</f>
        <v>2</v>
      </c>
      <c r="G30" s="202">
        <f t="shared" ref="G30" si="28">SUM(G28:G29)</f>
        <v>1</v>
      </c>
      <c r="H30" s="202">
        <f t="shared" ref="H30" si="29">SUM(H28:H29)</f>
        <v>2</v>
      </c>
      <c r="I30" s="202">
        <f t="shared" ref="I30" si="30">SUM(I28:I29)</f>
        <v>2</v>
      </c>
      <c r="J30" s="203">
        <f t="shared" si="26"/>
        <v>7</v>
      </c>
    </row>
    <row r="31" spans="2:13" ht="13.15" customHeight="1" x14ac:dyDescent="0.25">
      <c r="B31" s="191"/>
      <c r="C31" s="186" t="s">
        <v>46</v>
      </c>
      <c r="D31" s="187" t="s">
        <v>1</v>
      </c>
      <c r="E31" s="188">
        <v>2</v>
      </c>
      <c r="F31" s="189">
        <v>1</v>
      </c>
      <c r="G31" s="189">
        <v>1</v>
      </c>
      <c r="H31" s="189">
        <v>1</v>
      </c>
      <c r="I31" s="189">
        <v>1</v>
      </c>
      <c r="J31" s="190">
        <f>I31+H31+G31+F31+E31</f>
        <v>6</v>
      </c>
    </row>
    <row r="32" spans="2:13" ht="13.15" customHeight="1" x14ac:dyDescent="0.25">
      <c r="B32" s="191"/>
      <c r="C32" s="192"/>
      <c r="D32" s="193" t="s">
        <v>2</v>
      </c>
      <c r="E32" s="194"/>
      <c r="F32" s="197"/>
      <c r="G32" s="197"/>
      <c r="H32" s="197"/>
      <c r="I32" s="195">
        <v>1</v>
      </c>
      <c r="J32" s="198">
        <f t="shared" ref="J32:J33" si="31">I32+H32+G32+F32+E32</f>
        <v>1</v>
      </c>
    </row>
    <row r="33" spans="2:10" ht="13.15" customHeight="1" thickBot="1" x14ac:dyDescent="0.3">
      <c r="B33" s="191"/>
      <c r="C33" s="199"/>
      <c r="D33" s="200" t="s">
        <v>3</v>
      </c>
      <c r="E33" s="202">
        <f t="shared" ref="E33:H33" si="32">SUM(E31:E32)</f>
        <v>2</v>
      </c>
      <c r="F33" s="202">
        <f t="shared" si="32"/>
        <v>1</v>
      </c>
      <c r="G33" s="202">
        <f t="shared" si="32"/>
        <v>1</v>
      </c>
      <c r="H33" s="202">
        <f t="shared" si="32"/>
        <v>1</v>
      </c>
      <c r="I33" s="202">
        <f t="shared" ref="I33" si="33">SUM(I31:I32)</f>
        <v>2</v>
      </c>
      <c r="J33" s="203">
        <f t="shared" si="31"/>
        <v>7</v>
      </c>
    </row>
    <row r="34" spans="2:10" ht="13.15" customHeight="1" x14ac:dyDescent="0.25">
      <c r="B34" s="191"/>
      <c r="C34" s="204" t="s">
        <v>47</v>
      </c>
      <c r="D34" s="187" t="s">
        <v>1</v>
      </c>
      <c r="E34" s="188"/>
      <c r="F34" s="189">
        <v>1</v>
      </c>
      <c r="G34" s="189">
        <v>1</v>
      </c>
      <c r="H34" s="189">
        <v>1</v>
      </c>
      <c r="I34" s="189">
        <v>1</v>
      </c>
      <c r="J34" s="190">
        <f>E34+F34+H34+I34+G34</f>
        <v>4</v>
      </c>
    </row>
    <row r="35" spans="2:10" ht="13.15" customHeight="1" x14ac:dyDescent="0.25">
      <c r="B35" s="191"/>
      <c r="C35" s="192"/>
      <c r="D35" s="193" t="s">
        <v>2</v>
      </c>
      <c r="E35" s="194"/>
      <c r="F35" s="197"/>
      <c r="G35" s="197"/>
      <c r="H35" s="197"/>
      <c r="I35" s="197"/>
      <c r="J35" s="205"/>
    </row>
    <row r="36" spans="2:10" ht="13.15" customHeight="1" thickBot="1" x14ac:dyDescent="0.3">
      <c r="B36" s="191"/>
      <c r="C36" s="199"/>
      <c r="D36" s="200" t="s">
        <v>3</v>
      </c>
      <c r="E36" s="201"/>
      <c r="F36" s="202">
        <f t="shared" ref="F36" si="34">SUM(F34:F35)</f>
        <v>1</v>
      </c>
      <c r="G36" s="202">
        <f t="shared" ref="G36" si="35">SUM(G34:G35)</f>
        <v>1</v>
      </c>
      <c r="H36" s="202">
        <f t="shared" ref="H36" si="36">SUM(H34:H35)</f>
        <v>1</v>
      </c>
      <c r="I36" s="202">
        <f t="shared" ref="I36" si="37">SUM(I34:I35)</f>
        <v>1</v>
      </c>
      <c r="J36" s="203">
        <f>J34+J35</f>
        <v>4</v>
      </c>
    </row>
    <row r="37" spans="2:10" ht="13.15" customHeight="1" x14ac:dyDescent="0.25">
      <c r="B37" s="191"/>
      <c r="C37" s="204" t="s">
        <v>48</v>
      </c>
      <c r="D37" s="187" t="s">
        <v>1</v>
      </c>
      <c r="E37" s="188"/>
      <c r="F37" s="189"/>
      <c r="G37" s="189"/>
      <c r="H37" s="189"/>
      <c r="I37" s="189"/>
      <c r="J37" s="190">
        <f>E37+F37+H37+I37+G37</f>
        <v>0</v>
      </c>
    </row>
    <row r="38" spans="2:10" ht="13.15" customHeight="1" x14ac:dyDescent="0.25">
      <c r="B38" s="191"/>
      <c r="C38" s="192"/>
      <c r="D38" s="193" t="s">
        <v>2</v>
      </c>
      <c r="E38" s="206">
        <v>1</v>
      </c>
      <c r="F38" s="195">
        <v>1</v>
      </c>
      <c r="G38" s="197"/>
      <c r="H38" s="197"/>
      <c r="I38" s="197"/>
      <c r="J38" s="207">
        <f>E38+F38+G38+H38+I39</f>
        <v>2</v>
      </c>
    </row>
    <row r="39" spans="2:10" ht="13.15" customHeight="1" thickBot="1" x14ac:dyDescent="0.3">
      <c r="B39" s="208"/>
      <c r="C39" s="199"/>
      <c r="D39" s="200" t="s">
        <v>3</v>
      </c>
      <c r="E39" s="201">
        <f t="shared" ref="E39:F39" si="38">SUM(E37:E38)</f>
        <v>1</v>
      </c>
      <c r="F39" s="202">
        <f t="shared" si="38"/>
        <v>1</v>
      </c>
      <c r="G39" s="202"/>
      <c r="H39" s="202"/>
      <c r="I39" s="202"/>
      <c r="J39" s="203">
        <f>SUM(J37:J38)</f>
        <v>2</v>
      </c>
    </row>
    <row r="40" spans="2:10" ht="13.15" customHeight="1" thickBot="1" x14ac:dyDescent="0.3">
      <c r="B40" s="166" t="s">
        <v>26</v>
      </c>
      <c r="C40" s="163" t="s">
        <v>12</v>
      </c>
      <c r="D40" s="27" t="s">
        <v>1</v>
      </c>
      <c r="E40" s="92">
        <v>1</v>
      </c>
      <c r="F40" s="93">
        <v>1</v>
      </c>
      <c r="G40" s="93">
        <v>1</v>
      </c>
      <c r="H40" s="93">
        <v>1</v>
      </c>
      <c r="I40" s="93">
        <v>1</v>
      </c>
      <c r="J40" s="94">
        <f>E40+F40+H40+I40+G40</f>
        <v>5</v>
      </c>
    </row>
    <row r="41" spans="2:10" ht="13.15" customHeight="1" thickBot="1" x14ac:dyDescent="0.3">
      <c r="B41" s="167"/>
      <c r="C41" s="164"/>
      <c r="D41" s="28" t="s">
        <v>2</v>
      </c>
      <c r="E41" s="95"/>
      <c r="F41" s="96"/>
      <c r="G41" s="96"/>
      <c r="H41" s="96"/>
      <c r="I41" s="96"/>
      <c r="J41" s="97">
        <f t="shared" ref="J41:J42" si="39">E41+F41+H41+I41+G41</f>
        <v>0</v>
      </c>
    </row>
    <row r="42" spans="2:10" ht="13.15" customHeight="1" thickBot="1" x14ac:dyDescent="0.3">
      <c r="B42" s="167"/>
      <c r="C42" s="165"/>
      <c r="D42" s="29" t="s">
        <v>3</v>
      </c>
      <c r="E42" s="98">
        <f>SUM(E40:E41)</f>
        <v>1</v>
      </c>
      <c r="F42" s="99">
        <f t="shared" ref="F42:I42" si="40">SUM(F40:F41)</f>
        <v>1</v>
      </c>
      <c r="G42" s="99">
        <f t="shared" si="40"/>
        <v>1</v>
      </c>
      <c r="H42" s="99">
        <f t="shared" si="40"/>
        <v>1</v>
      </c>
      <c r="I42" s="99">
        <f t="shared" si="40"/>
        <v>1</v>
      </c>
      <c r="J42" s="100">
        <f t="shared" si="39"/>
        <v>5</v>
      </c>
    </row>
    <row r="43" spans="2:10" ht="13.15" customHeight="1" thickBot="1" x14ac:dyDescent="0.3">
      <c r="B43" s="156" t="s">
        <v>25</v>
      </c>
      <c r="C43" s="168" t="s">
        <v>49</v>
      </c>
      <c r="D43" s="30" t="s">
        <v>1</v>
      </c>
      <c r="E43" s="209">
        <v>1</v>
      </c>
      <c r="F43" s="84">
        <v>1</v>
      </c>
      <c r="G43" s="84">
        <v>1</v>
      </c>
      <c r="H43" s="84">
        <v>1</v>
      </c>
      <c r="I43" s="84">
        <v>1</v>
      </c>
      <c r="J43" s="85">
        <f>E43+F43+G43+H43+I43</f>
        <v>5</v>
      </c>
    </row>
    <row r="44" spans="2:10" ht="13.15" customHeight="1" thickBot="1" x14ac:dyDescent="0.3">
      <c r="B44" s="157"/>
      <c r="C44" s="169"/>
      <c r="D44" s="31" t="s">
        <v>2</v>
      </c>
      <c r="E44" s="86"/>
      <c r="F44" s="87"/>
      <c r="G44" s="87"/>
      <c r="H44" s="87"/>
      <c r="I44" s="87"/>
      <c r="J44" s="88">
        <f t="shared" ref="J44:J45" si="41">E44+F44+G44+H44+I44</f>
        <v>0</v>
      </c>
    </row>
    <row r="45" spans="2:10" ht="13.15" customHeight="1" thickBot="1" x14ac:dyDescent="0.3">
      <c r="B45" s="157"/>
      <c r="C45" s="170"/>
      <c r="D45" s="32" t="s">
        <v>3</v>
      </c>
      <c r="E45" s="89">
        <f t="shared" ref="E45" si="42">SUM(E43:E44)</f>
        <v>1</v>
      </c>
      <c r="F45" s="90">
        <f t="shared" ref="F45" si="43">SUM(F43:F44)</f>
        <v>1</v>
      </c>
      <c r="G45" s="90">
        <f t="shared" ref="G45" si="44">SUM(G43:G44)</f>
        <v>1</v>
      </c>
      <c r="H45" s="90">
        <f t="shared" ref="H45:I45" si="45">SUM(H43:H44)</f>
        <v>1</v>
      </c>
      <c r="I45" s="90">
        <f t="shared" si="45"/>
        <v>1</v>
      </c>
      <c r="J45" s="91">
        <f t="shared" si="41"/>
        <v>5</v>
      </c>
    </row>
    <row r="46" spans="2:10" ht="13.15" customHeight="1" thickBot="1" x14ac:dyDescent="0.3">
      <c r="B46" s="158" t="s">
        <v>28</v>
      </c>
      <c r="C46" s="171" t="s">
        <v>13</v>
      </c>
      <c r="D46" s="36" t="s">
        <v>1</v>
      </c>
      <c r="E46" s="103">
        <v>1</v>
      </c>
      <c r="F46" s="104">
        <v>1</v>
      </c>
      <c r="G46" s="104">
        <v>1</v>
      </c>
      <c r="H46" s="104">
        <v>1</v>
      </c>
      <c r="I46" s="104"/>
      <c r="J46" s="105">
        <f>E46+F46+H46+I46+G46</f>
        <v>4</v>
      </c>
    </row>
    <row r="47" spans="2:10" ht="13.15" customHeight="1" thickBot="1" x14ac:dyDescent="0.3">
      <c r="B47" s="159"/>
      <c r="C47" s="172"/>
      <c r="D47" s="37" t="s">
        <v>2</v>
      </c>
      <c r="E47" s="106"/>
      <c r="F47" s="107"/>
      <c r="G47" s="107"/>
      <c r="H47" s="107"/>
      <c r="I47" s="107"/>
      <c r="J47" s="108">
        <f t="shared" ref="J47:J48" si="46">E47+F47+H47+I47+G47</f>
        <v>0</v>
      </c>
    </row>
    <row r="48" spans="2:10" ht="13.15" customHeight="1" thickBot="1" x14ac:dyDescent="0.3">
      <c r="B48" s="159"/>
      <c r="C48" s="173"/>
      <c r="D48" s="38" t="s">
        <v>3</v>
      </c>
      <c r="E48" s="210">
        <f>SUM(E46:E47)</f>
        <v>1</v>
      </c>
      <c r="F48" s="110">
        <f t="shared" ref="F48:H48" si="47">SUM(F46:F47)</f>
        <v>1</v>
      </c>
      <c r="G48" s="110">
        <f t="shared" si="47"/>
        <v>1</v>
      </c>
      <c r="H48" s="110">
        <f t="shared" si="47"/>
        <v>1</v>
      </c>
      <c r="I48" s="110"/>
      <c r="J48" s="111">
        <f t="shared" si="46"/>
        <v>4</v>
      </c>
    </row>
    <row r="49" spans="2:10" ht="13.15" customHeight="1" thickBot="1" x14ac:dyDescent="0.3">
      <c r="B49" s="159"/>
      <c r="C49" s="211" t="s">
        <v>14</v>
      </c>
      <c r="D49" s="36" t="s">
        <v>1</v>
      </c>
      <c r="E49" s="212">
        <v>1</v>
      </c>
      <c r="F49" s="213">
        <v>1</v>
      </c>
      <c r="G49" s="213">
        <v>1</v>
      </c>
      <c r="H49" s="213">
        <v>1</v>
      </c>
      <c r="I49" s="213">
        <v>1</v>
      </c>
      <c r="J49" s="105">
        <f>I49+H49+G49+F49+E49</f>
        <v>5</v>
      </c>
    </row>
    <row r="50" spans="2:10" ht="13.15" customHeight="1" thickBot="1" x14ac:dyDescent="0.3">
      <c r="B50" s="159"/>
      <c r="C50" s="172"/>
      <c r="D50" s="37" t="s">
        <v>2</v>
      </c>
      <c r="E50" s="106"/>
      <c r="F50" s="107"/>
      <c r="G50" s="107"/>
      <c r="H50" s="107"/>
      <c r="I50" s="107"/>
      <c r="J50" s="108">
        <f t="shared" ref="J50:J51" si="48">I50+H50+G50+F50+E50</f>
        <v>0</v>
      </c>
    </row>
    <row r="51" spans="2:10" ht="13.15" customHeight="1" thickBot="1" x14ac:dyDescent="0.3">
      <c r="B51" s="159"/>
      <c r="C51" s="173"/>
      <c r="D51" s="38" t="s">
        <v>3</v>
      </c>
      <c r="E51" s="109">
        <f t="shared" ref="E51" si="49">SUM(E49:E50)</f>
        <v>1</v>
      </c>
      <c r="F51" s="110">
        <f t="shared" ref="F51" si="50">SUM(F49:F50)</f>
        <v>1</v>
      </c>
      <c r="G51" s="110">
        <f t="shared" ref="G51" si="51">SUM(G49:G50)</f>
        <v>1</v>
      </c>
      <c r="H51" s="110">
        <f t="shared" ref="H51" si="52">SUM(H49:H50)</f>
        <v>1</v>
      </c>
      <c r="I51" s="110">
        <f t="shared" ref="I51" si="53">SUM(I49:I50)</f>
        <v>1</v>
      </c>
      <c r="J51" s="111">
        <f t="shared" si="48"/>
        <v>5</v>
      </c>
    </row>
    <row r="52" spans="2:10" ht="13.15" customHeight="1" x14ac:dyDescent="0.25">
      <c r="B52" s="160" t="s">
        <v>50</v>
      </c>
      <c r="C52" s="146" t="s">
        <v>24</v>
      </c>
      <c r="D52" s="33" t="s">
        <v>1</v>
      </c>
      <c r="E52" s="112">
        <v>2</v>
      </c>
      <c r="F52" s="113">
        <v>2</v>
      </c>
      <c r="G52" s="113">
        <v>2</v>
      </c>
      <c r="H52" s="113">
        <v>2</v>
      </c>
      <c r="I52" s="113">
        <v>2</v>
      </c>
      <c r="J52" s="114">
        <f>E52+F52+H52+I52+G52</f>
        <v>10</v>
      </c>
    </row>
    <row r="53" spans="2:10" ht="13.15" customHeight="1" x14ac:dyDescent="0.25">
      <c r="B53" s="161"/>
      <c r="C53" s="147"/>
      <c r="D53" s="34" t="s">
        <v>2</v>
      </c>
      <c r="E53" s="115"/>
      <c r="F53" s="116"/>
      <c r="G53" s="116"/>
      <c r="H53" s="116"/>
      <c r="I53" s="116"/>
      <c r="J53" s="117">
        <f t="shared" ref="J53:J54" si="54">E53+F53+H53+I53+G53</f>
        <v>0</v>
      </c>
    </row>
    <row r="54" spans="2:10" ht="13.15" customHeight="1" thickBot="1" x14ac:dyDescent="0.3">
      <c r="B54" s="162"/>
      <c r="C54" s="148"/>
      <c r="D54" s="35" t="s">
        <v>3</v>
      </c>
      <c r="E54" s="118">
        <f>SUM(E52:E53)</f>
        <v>2</v>
      </c>
      <c r="F54" s="119">
        <f t="shared" ref="F54:I54" si="55">SUM(F52:F53)</f>
        <v>2</v>
      </c>
      <c r="G54" s="119">
        <v>2</v>
      </c>
      <c r="H54" s="119">
        <f t="shared" si="55"/>
        <v>2</v>
      </c>
      <c r="I54" s="119">
        <f t="shared" si="55"/>
        <v>2</v>
      </c>
      <c r="J54" s="214">
        <f t="shared" si="54"/>
        <v>10</v>
      </c>
    </row>
    <row r="55" spans="2:10" ht="13.15" customHeight="1" x14ac:dyDescent="0.25">
      <c r="B55" s="4"/>
      <c r="C55" s="1" t="s">
        <v>19</v>
      </c>
      <c r="D55" s="8" t="s">
        <v>1</v>
      </c>
      <c r="E55" s="7">
        <f>E4+E7+E13+E16+E19+E22+E25+E28+E31+E34+E37+E40+E43+E46+E49+E52</f>
        <v>24</v>
      </c>
      <c r="F55" s="7">
        <f>F4+F7+F13+F16+F19+F22+F25+F28+F31+F34+F37+F40+F43+F46+F49+F52</f>
        <v>25</v>
      </c>
      <c r="G55" s="7">
        <f>G4+G7+G13+G16+G19+G22+G25+G28+G31+G34+G37+G40+G43+G46+G49+G52</f>
        <v>26</v>
      </c>
      <c r="H55" s="7">
        <f>H4+H7+H13+H16+H19+H22+H25+H28+H31+H34+H37+H40+H43+H46+H49+H52</f>
        <v>27</v>
      </c>
      <c r="I55" s="7">
        <f>I4+I7+I13+I16+I19+I22+I25+I28+I31+I34+I37+I40+I43+I46+I49+I52</f>
        <v>25</v>
      </c>
      <c r="J55" s="13">
        <f>E55+F55+G55+H55+I55</f>
        <v>127</v>
      </c>
    </row>
    <row r="56" spans="2:10" ht="13.15" customHeight="1" x14ac:dyDescent="0.25">
      <c r="B56" s="5"/>
      <c r="C56" s="121" t="s">
        <v>33</v>
      </c>
      <c r="D56" s="122" t="s">
        <v>2</v>
      </c>
      <c r="E56" s="215">
        <f>E5+E8+E11+E14+E17+E20+E26+E35+E41+E44+E47+E50+E53+E23+E29+E32+E38</f>
        <v>3</v>
      </c>
      <c r="F56" s="215">
        <f>F5+F8+F11+F14+F17+F20+F26+F35+F41+F44+F47+F50+F53+F23+F29+F32+F38</f>
        <v>4</v>
      </c>
      <c r="G56" s="215">
        <f>G5+G8+G11+G14+G17+G20+G26+G35+G41+G44+G47+G50+G53+G23+G29+G32+G38</f>
        <v>4</v>
      </c>
      <c r="H56" s="215">
        <f>H5+H8+H11+H14+H17+H20+H26+H35+H41+H44+H47+H50+H53+H23+H29+H32+H38</f>
        <v>3</v>
      </c>
      <c r="I56" s="215">
        <f>I5+I8+I11+I14+I17+I20+I26+I35+I41+I44+I47+I50+I53+I23+I29+I32+I38</f>
        <v>5</v>
      </c>
      <c r="J56" s="124">
        <f>E56+F56+G56+H56+I56</f>
        <v>19</v>
      </c>
    </row>
    <row r="57" spans="2:10" ht="13.15" customHeight="1" thickBot="1" x14ac:dyDescent="0.3">
      <c r="B57" s="6"/>
      <c r="C57" s="126" t="s">
        <v>20</v>
      </c>
      <c r="D57" s="127"/>
      <c r="E57" s="128">
        <f>SUM(E55:E56)</f>
        <v>27</v>
      </c>
      <c r="F57" s="129">
        <f t="shared" ref="F57:I57" si="56">SUM(F55:F56)</f>
        <v>29</v>
      </c>
      <c r="G57" s="129">
        <f>SUM(G55:G56)</f>
        <v>30</v>
      </c>
      <c r="H57" s="129">
        <f t="shared" si="56"/>
        <v>30</v>
      </c>
      <c r="I57" s="216">
        <f t="shared" si="56"/>
        <v>30</v>
      </c>
      <c r="J57" s="217">
        <f>E57+F57+G57+H57+I57</f>
        <v>146</v>
      </c>
    </row>
  </sheetData>
  <mergeCells count="29">
    <mergeCell ref="B52:B54"/>
    <mergeCell ref="C52:C54"/>
    <mergeCell ref="C22:C24"/>
    <mergeCell ref="C28:C30"/>
    <mergeCell ref="C31:C33"/>
    <mergeCell ref="C34:C36"/>
    <mergeCell ref="C37:C39"/>
    <mergeCell ref="B28:B39"/>
    <mergeCell ref="C49:C51"/>
    <mergeCell ref="B40:B42"/>
    <mergeCell ref="C40:C42"/>
    <mergeCell ref="B43:B45"/>
    <mergeCell ref="C43:C45"/>
    <mergeCell ref="B46:B51"/>
    <mergeCell ref="C46:C48"/>
    <mergeCell ref="B13:B18"/>
    <mergeCell ref="C13:C15"/>
    <mergeCell ref="C16:C18"/>
    <mergeCell ref="B19:B27"/>
    <mergeCell ref="C19:C21"/>
    <mergeCell ref="C25:C27"/>
    <mergeCell ref="B1:J1"/>
    <mergeCell ref="B2:B3"/>
    <mergeCell ref="C2:D3"/>
    <mergeCell ref="E2:J2"/>
    <mergeCell ref="B4:B12"/>
    <mergeCell ref="C4:C6"/>
    <mergeCell ref="C7:C9"/>
    <mergeCell ref="C10:C1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Primárne vzdelávanie</vt:lpstr>
      <vt:lpstr>Nižšie stredné vzdelávanie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2016-03-30T15:57:32Z</cp:lastPrinted>
  <dcterms:created xsi:type="dcterms:W3CDTF">2016-03-29T13:32:55Z</dcterms:created>
  <dcterms:modified xsi:type="dcterms:W3CDTF">2016-04-06T03:57:06Z</dcterms:modified>
</cp:coreProperties>
</file>